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8830" windowHeight="12015" activeTab="0"/>
  </bookViews>
  <sheets>
    <sheet name="Bestellformular" sheetId="1" r:id="rId1"/>
    <sheet name="Änderungskontrolle" sheetId="2" r:id="rId2"/>
  </sheets>
  <definedNames>
    <definedName name="_xlnm.Print_Area" localSheetId="0">'Bestellformular'!$A$1:$I$148</definedName>
    <definedName name="_xlnm.Print_Titles" localSheetId="0">'Bestellformular'!$19:$19</definedName>
  </definedNames>
  <calcPr fullCalcOnLoad="1"/>
</workbook>
</file>

<file path=xl/sharedStrings.xml><?xml version="1.0" encoding="utf-8"?>
<sst xmlns="http://schemas.openxmlformats.org/spreadsheetml/2006/main" count="306" uniqueCount="278">
  <si>
    <t>Arbeit Kat. C</t>
  </si>
  <si>
    <t>Arbeit Kat. D</t>
  </si>
  <si>
    <t>Arbeit Kat. E</t>
  </si>
  <si>
    <t>Arbeit Kat. F</t>
  </si>
  <si>
    <t>HNR10</t>
  </si>
  <si>
    <t>HNR11</t>
  </si>
  <si>
    <t>Hausnummer bis 3-stellig</t>
  </si>
  <si>
    <t>HNR12</t>
  </si>
  <si>
    <t>HNR21</t>
  </si>
  <si>
    <t>Hinweistafel (einfach)</t>
  </si>
  <si>
    <t>HNR22</t>
  </si>
  <si>
    <t>Hinweistafel Extraanfertigung</t>
  </si>
  <si>
    <t>HNR71</t>
  </si>
  <si>
    <t>Montage Hausnummer</t>
  </si>
  <si>
    <t>HNR72</t>
  </si>
  <si>
    <t>Montage Hinweistafel</t>
  </si>
  <si>
    <t>Express-Zuschlag</t>
  </si>
  <si>
    <t>Anzahl</t>
  </si>
  <si>
    <t>Art.Nr.</t>
  </si>
  <si>
    <t>Artikelbezeichnung</t>
  </si>
  <si>
    <t>Format</t>
  </si>
  <si>
    <t>Diverses / Fremdrechnungen</t>
  </si>
  <si>
    <t>Arbeit Kat. A</t>
  </si>
  <si>
    <t>Arbeit Kat. B</t>
  </si>
  <si>
    <t>Laser Farbkopie Format A4</t>
  </si>
  <si>
    <t>Laser Farbkopie Format A3</t>
  </si>
  <si>
    <t>Laser Farbkopie auf OHP-Folie Format A4</t>
  </si>
  <si>
    <t>Einzelne Punkte (Lage- und/oder Höhenwerte), 1. bis 10. Punkt</t>
  </si>
  <si>
    <t>Einzelne Punkte (Lage- und/oder Höhenwerte), ab 11. Punkt</t>
  </si>
  <si>
    <t>Kosten</t>
  </si>
  <si>
    <t>HNR74</t>
  </si>
  <si>
    <t>Versandkosten (Hausnummer)</t>
  </si>
  <si>
    <t>Plot A2 auf Normalpapier, Farbdeckung &lt; 5% (exkl. Regieaufwand)</t>
  </si>
  <si>
    <t>Plot A1 auf Normalpapier, Farbdeckung &lt; 5% (exkl. Regieaufwand)</t>
  </si>
  <si>
    <t>Plot A0 auf Normalpapier, Farbdeckung &lt; 5% (exkl. Regieaufwand)</t>
  </si>
  <si>
    <t>Plot A2 auf Normalpapier, Farbdeckung &gt; 5% (exkl. Regieaufwand)</t>
  </si>
  <si>
    <t>Plot A1 auf Normalpapier, Farbdeckung &gt; 5% (exkl. Regieaufwand)</t>
  </si>
  <si>
    <t>Plot A0 auf Normalpapier, Farbdeckung &gt; 5% (exkl. Regieaufwand)</t>
  </si>
  <si>
    <t>m2 Plot auf Normalpapier, Farbdeckung &gt; 5% (exkl. Regieaufwand)</t>
  </si>
  <si>
    <t>m2 Plot auf Normalpapier, Farbdeckung &lt; 5% (exkl. Regieaufwand)</t>
  </si>
  <si>
    <t>m2 Plot auf Transparent, Farbdeckung &lt; 5% (exkl. Regieaufwand)</t>
  </si>
  <si>
    <t>m2 Plot auf Transparent, Farbdeckung &gt; 5% (exkl. Regieaufwand)</t>
  </si>
  <si>
    <t>Laser s/w-Kopie Format A4</t>
  </si>
  <si>
    <t>Laser s/w-Kopie Format A3</t>
  </si>
  <si>
    <t>Eingangsdatum / Visum</t>
  </si>
  <si>
    <t>Kontakt</t>
  </si>
  <si>
    <t>Tel. Nr.</t>
  </si>
  <si>
    <t>Produkt</t>
  </si>
  <si>
    <t>Massstab</t>
  </si>
  <si>
    <t>Verwendungszweck</t>
  </si>
  <si>
    <t>Zirkulation</t>
  </si>
  <si>
    <t>Bemerkung</t>
  </si>
  <si>
    <t>Rechnungsadresse</t>
  </si>
  <si>
    <t>Lieferadresse</t>
  </si>
  <si>
    <t>E-Mail</t>
  </si>
  <si>
    <t>Lieferdatum / Visum</t>
  </si>
  <si>
    <t>Art.-Preis</t>
  </si>
  <si>
    <t>TOTAL exkl. MWSt.</t>
  </si>
  <si>
    <t>TOTAL inkl. MWSt.</t>
  </si>
  <si>
    <t>Hausnummer Extraanfertigung (Altstadt)</t>
  </si>
  <si>
    <t>Rechnung zum Visum</t>
  </si>
  <si>
    <t>Beschrieb</t>
  </si>
  <si>
    <t>Kat. Nr. /</t>
  </si>
  <si>
    <t>Adresse /</t>
  </si>
  <si>
    <t>Liefertermin</t>
  </si>
  <si>
    <t>Objekt:</t>
  </si>
  <si>
    <t>Datum</t>
  </si>
  <si>
    <t>Version</t>
  </si>
  <si>
    <t>Autor</t>
  </si>
  <si>
    <t>Änderung</t>
  </si>
  <si>
    <t>Gebäudeadressen mit Koordinaten Gebäudeeingang (ganze Stadt)</t>
  </si>
  <si>
    <t>Übersichtsplan, Basisplan 1. Gemeinde</t>
  </si>
  <si>
    <t>*** bis Grösse A3 (297 x 420 mm) ***</t>
  </si>
  <si>
    <t>Planausschnitt Geodaten bis Grösse A3</t>
  </si>
  <si>
    <t>*** bis Grösse A2 (420 x 594 mm) ***</t>
  </si>
  <si>
    <t>Planausschnitt amtl. Vermessung bis Grösse A2</t>
  </si>
  <si>
    <t>*** bis Grösse A1 (594 x 841 mm) ***</t>
  </si>
  <si>
    <t>Planausschnitt amtl. Vermessung bis Grösse A1</t>
  </si>
  <si>
    <t>*** bis Grösse A0 (841 x 1189 mm) ***</t>
  </si>
  <si>
    <t>Planausschnitt amtl. Vermessung bis Grösse A0</t>
  </si>
  <si>
    <t>Plankopie "Kanalbauten mit Höhen" bis Grösse A0</t>
  </si>
  <si>
    <t>Arbeit Kat. G 1/2</t>
  </si>
  <si>
    <t>Arbeit Kat. G 3/4</t>
  </si>
  <si>
    <t>Versandkosten (Paket)</t>
  </si>
  <si>
    <t>V2015-01</t>
  </si>
  <si>
    <t>bic</t>
  </si>
  <si>
    <t>Regieansätze angepasst</t>
  </si>
  <si>
    <t>V2016-01</t>
  </si>
  <si>
    <t>kod</t>
  </si>
  <si>
    <t>Hausnummern und 3D-Daten</t>
  </si>
  <si>
    <t xml:space="preserve">  </t>
  </si>
  <si>
    <t>F100</t>
  </si>
  <si>
    <t>==== Vor- und Abschlussarbeiten ====</t>
  </si>
  <si>
    <t>Pläne und Geodaten; Grundpreis pro Auftrag</t>
  </si>
  <si>
    <t>F101</t>
  </si>
  <si>
    <t>F110</t>
  </si>
  <si>
    <t>==== Richtigkeitsbestätigung und Beglaubigung ====</t>
  </si>
  <si>
    <t>Beglaubigung gemäss Art. 37 TVAV (öffentliche Urkunde, Art. 9 ZGB) je Ausschnitt</t>
  </si>
  <si>
    <t>Beglaubigung Zusatzplan gemäss Art. 37 TVAV (öffentliche Urkunde) je Ausschnitt</t>
  </si>
  <si>
    <t>Richtigkeitsbestätigung Katasterplan AV im Sinne § 3 Abs. 1 lit. a BVV (Grundlage für Situationsplan für die Baueingabe)</t>
  </si>
  <si>
    <t>jedes weitere Exemplar ab 11. Exemplar pro Ausschnitt</t>
  </si>
  <si>
    <t>F121</t>
  </si>
  <si>
    <t>F122</t>
  </si>
  <si>
    <t>F131</t>
  </si>
  <si>
    <t>F132</t>
  </si>
  <si>
    <t>F133</t>
  </si>
  <si>
    <t>F134</t>
  </si>
  <si>
    <t>F135</t>
  </si>
  <si>
    <t>F136</t>
  </si>
  <si>
    <t>==== Plankopien AV (Papier, Transparent oder im pdf-Format)</t>
  </si>
  <si>
    <t>Planausschnitt amtl. Vermessung bis Grösse A3</t>
  </si>
  <si>
    <t>Plankopie amtl. Vermessung bis Grösse A3 pro Ausschnitt (digital oder analog)</t>
  </si>
  <si>
    <t>digitale Plankopie amtl- Vermessung im Rasterformat bis Grösse A3 (Originalmassstab)</t>
  </si>
  <si>
    <t>Plankopie amtl. Vermessung bis Grösse A2 pro Ausschnitt (digital oder analog)</t>
  </si>
  <si>
    <t>digitale Plankopie amtl- Vermessung im Rasterformat bis Grösse A2 (Originalmassstab)</t>
  </si>
  <si>
    <t>Plankopie amtl. Vermessung bis Grösse A1 pro Ausschnitt (digital oder analog)</t>
  </si>
  <si>
    <t>digitale Plankopie amtl- Vermessung im Rasterformat bis Grösse A1 (Originalmassstab)</t>
  </si>
  <si>
    <t>Plankopie amtl. Vermessung bis Grösse A0 pro Ausschnitt (digital oder analog)</t>
  </si>
  <si>
    <t>digitale Plankopie amtl- Vermessung im Rasterformat bis Grösse A0 (Originalmassstab)</t>
  </si>
  <si>
    <t>F210</t>
  </si>
  <si>
    <t>F211</t>
  </si>
  <si>
    <t>F212</t>
  </si>
  <si>
    <t>F213</t>
  </si>
  <si>
    <t>F214</t>
  </si>
  <si>
    <t>F221</t>
  </si>
  <si>
    <t>F222</t>
  </si>
  <si>
    <t>F223</t>
  </si>
  <si>
    <t>F224</t>
  </si>
  <si>
    <t>F231</t>
  </si>
  <si>
    <t>F232</t>
  </si>
  <si>
    <t>F233</t>
  </si>
  <si>
    <t>F234</t>
  </si>
  <si>
    <t>F241</t>
  </si>
  <si>
    <t>F242</t>
  </si>
  <si>
    <t>F243</t>
  </si>
  <si>
    <t>F244</t>
  </si>
  <si>
    <t>F310</t>
  </si>
  <si>
    <t>==== Koordinaten einzelner Punkte ====</t>
  </si>
  <si>
    <t>F312</t>
  </si>
  <si>
    <t>F313</t>
  </si>
  <si>
    <t>==== Geodatenfiles ====</t>
  </si>
  <si>
    <t>Datensatz Amtliche Vermessung (AV) - Erstdatei pro Ausschnitt</t>
  </si>
  <si>
    <t>Datensatz Amtliche Vermessung und Leitungskataster - Erstdatei pro Ausschnitt</t>
  </si>
  <si>
    <t>Datensatz Leitungskataster (LK) - Erstdatei pro Ausschnitt</t>
  </si>
  <si>
    <t>Datensatz Leitungskataster - Zusatzdatei pro Ausschnitt</t>
  </si>
  <si>
    <t>Datensatz Geodaten (diverse) - Erstdatei pro Auschnitt</t>
  </si>
  <si>
    <t>Datensatz Geodaten (diverse) - Zusatzdatei pro Auschnitt</t>
  </si>
  <si>
    <t>Orthofotokachel (1500 x 2187.5m); Erstkachel</t>
  </si>
  <si>
    <t>Weitere Orthofotokacheln (ganze Gemeinde total 39 Kacheln)</t>
  </si>
  <si>
    <t>3D-Stadtmodell &lt;= 500 ha (Standardformate DXF und CityGML)</t>
  </si>
  <si>
    <t>3D-Stadtmodell &gt; 500 ha (Standardformate DXF und CityGML)</t>
  </si>
  <si>
    <t>F320</t>
  </si>
  <si>
    <t>F322</t>
  </si>
  <si>
    <t>F323</t>
  </si>
  <si>
    <t>F327</t>
  </si>
  <si>
    <t>F328</t>
  </si>
  <si>
    <t>F332</t>
  </si>
  <si>
    <t>F333</t>
  </si>
  <si>
    <t>F337</t>
  </si>
  <si>
    <t>F339</t>
  </si>
  <si>
    <t>F342</t>
  </si>
  <si>
    <t>F344</t>
  </si>
  <si>
    <t>F355</t>
  </si>
  <si>
    <t>F356</t>
  </si>
  <si>
    <t>F357</t>
  </si>
  <si>
    <t>==== Diverse Plankopien (Papier, Transparent oder im pdf-Format) ===</t>
  </si>
  <si>
    <t>F360</t>
  </si>
  <si>
    <t>F361</t>
  </si>
  <si>
    <t>Planausschnitt Leitungskataster bis Grösse A3</t>
  </si>
  <si>
    <t>Plankopie Geodaten bis Grösse A3 pro Ausschnitt</t>
  </si>
  <si>
    <t>Plankopie Leitungskataster bis Grösse A3 pro Ausschnitt</t>
  </si>
  <si>
    <t>Plankopie "Kanalbauten mit Höhen" bis Grösse A3 pro Ausschnitt</t>
  </si>
  <si>
    <t>Plankopie Übersichtsplan bis Grösse A3 pro Ausschnitt</t>
  </si>
  <si>
    <t>digitale Plankopie im Rasterformat bis Grösse A3 (Originalmassstab)</t>
  </si>
  <si>
    <t>F362</t>
  </si>
  <si>
    <t>F363</t>
  </si>
  <si>
    <t>F364</t>
  </si>
  <si>
    <t>F365</t>
  </si>
  <si>
    <t>F366</t>
  </si>
  <si>
    <t>F367</t>
  </si>
  <si>
    <t>F368</t>
  </si>
  <si>
    <t>Planausschnitt Leitungskataster bis Grösse A2</t>
  </si>
  <si>
    <t>Planausschnitt Geodaten bis Grösse A2</t>
  </si>
  <si>
    <t>Plankopie Geodaten bis Grösse A2 pro Ausschnitt</t>
  </si>
  <si>
    <t>Plankopie Leitungskataster bis Grösse A2 pro Ausschnitt</t>
  </si>
  <si>
    <t>Plankopie "Kanalbauten mit Höhen" bis Grösse A2 pro Ausschnitt</t>
  </si>
  <si>
    <t>Plankopie Übersichtsplan bis Grösse A2 pro Ausschnitt</t>
  </si>
  <si>
    <t>digitale Plankopie im Rasterformat bis Grösse A2 (Originalmassstab)</t>
  </si>
  <si>
    <t>F371</t>
  </si>
  <si>
    <t>F372</t>
  </si>
  <si>
    <t>F373</t>
  </si>
  <si>
    <t>F374</t>
  </si>
  <si>
    <t>F375</t>
  </si>
  <si>
    <t>F376</t>
  </si>
  <si>
    <t>F377</t>
  </si>
  <si>
    <t>F378</t>
  </si>
  <si>
    <t>F381</t>
  </si>
  <si>
    <t>F382</t>
  </si>
  <si>
    <t>F383</t>
  </si>
  <si>
    <t>F384</t>
  </si>
  <si>
    <t>F385</t>
  </si>
  <si>
    <t>F386</t>
  </si>
  <si>
    <t>F387</t>
  </si>
  <si>
    <t>F388</t>
  </si>
  <si>
    <t>Planausschnitt Leitungskataster bis Grösse A1</t>
  </si>
  <si>
    <t>Planausschnitt Geodaten bis Grösse A1</t>
  </si>
  <si>
    <t>Plankopie Geodaten bis Grösse A1 pro Ausschnitt</t>
  </si>
  <si>
    <t>Plankopie Leitungskataster bis Grösse A1 pro Ausschnitt</t>
  </si>
  <si>
    <t>Plankopie "Kanalbauten mit Höhen" bis Grösse A1 pro Ausschnitt</t>
  </si>
  <si>
    <t>Plankopie Übersichtsplan bis Grösse A1 pro Ausschnitt</t>
  </si>
  <si>
    <t>digitale Plankopie im Rasterformat bis Grösse A1 (Originalmassstab)</t>
  </si>
  <si>
    <t>Planausschnitt Leitungskataster bis Grösse A0</t>
  </si>
  <si>
    <t>Planausschnitt Geodaten bis Grösse A0</t>
  </si>
  <si>
    <t>Plankopie Geodaten bis Grösse A0 pro Ausschnitt</t>
  </si>
  <si>
    <t>Plankopie Leitungskataster bis Grösse A0 pro Ausschnitt</t>
  </si>
  <si>
    <t>Plankopie Übersichtsplan bis Grösse A0 pro Ausschnitt</t>
  </si>
  <si>
    <t>digitale Plankopie im Rasterformat bis Grösse A0 (Originalmassstab)</t>
  </si>
  <si>
    <t>F391</t>
  </si>
  <si>
    <t>F392</t>
  </si>
  <si>
    <t>F393</t>
  </si>
  <si>
    <t>F394</t>
  </si>
  <si>
    <t>F395</t>
  </si>
  <si>
    <t>F396</t>
  </si>
  <si>
    <t>F397</t>
  </si>
  <si>
    <t>F398</t>
  </si>
  <si>
    <t>==== Diverses ====</t>
  </si>
  <si>
    <t>Hallwag Stadtplan 1:10'000 (90x128cm) laminiert</t>
  </si>
  <si>
    <t>Hallwag Stadtplan 1:8'500 (120x170cm) laminiert</t>
  </si>
  <si>
    <t>F410</t>
  </si>
  <si>
    <t>F412</t>
  </si>
  <si>
    <t>F422</t>
  </si>
  <si>
    <t>F423</t>
  </si>
  <si>
    <t>F424</t>
  </si>
  <si>
    <t>F425</t>
  </si>
  <si>
    <t>F426</t>
  </si>
  <si>
    <t>F432</t>
  </si>
  <si>
    <t>F433</t>
  </si>
  <si>
    <t>F437</t>
  </si>
  <si>
    <t>F438</t>
  </si>
  <si>
    <t>F442</t>
  </si>
  <si>
    <t>F443</t>
  </si>
  <si>
    <t>F447</t>
  </si>
  <si>
    <t>F448</t>
  </si>
  <si>
    <t>F452</t>
  </si>
  <si>
    <t>F453</t>
  </si>
  <si>
    <t>F462</t>
  </si>
  <si>
    <t>F492</t>
  </si>
  <si>
    <t>F493</t>
  </si>
  <si>
    <t>F490</t>
  </si>
  <si>
    <t>==== Versand ====</t>
  </si>
  <si>
    <t>F521A</t>
  </si>
  <si>
    <t>F521B</t>
  </si>
  <si>
    <t>F521C</t>
  </si>
  <si>
    <t>F521D</t>
  </si>
  <si>
    <t>F521E</t>
  </si>
  <si>
    <t>F521F</t>
  </si>
  <si>
    <t>F521G12</t>
  </si>
  <si>
    <t>F521G34</t>
  </si>
  <si>
    <t>F510</t>
  </si>
  <si>
    <t>F413</t>
  </si>
  <si>
    <t>F511</t>
  </si>
  <si>
    <t>==== Nachträgliche Beglaubigung nach Zeitaufwand ====</t>
  </si>
  <si>
    <t>==== Arbeit nach Zeitaufwand ====</t>
  </si>
  <si>
    <t>====Hausnummern und Hinweistafeln ====</t>
  </si>
  <si>
    <t>Nachträgl. Richtigkeitsbest. Situationsplan für die Baueingabe gemäss § 3 Abs. 1 lit. a BVV; bis 10 Ex. pro Ausschnitt höchstens A3, 1. Kontrolle</t>
  </si>
  <si>
    <t>Nachtr. Richtigkeitsbest. Situationsplan für die Baueingabe gemäss § 3 Abs. 1 lit. a BVV; bis 10 Ex. pro Ausschnitt höchstens A3, jede weitere Nachkontrolle</t>
  </si>
  <si>
    <t>Nachtr. Richtigkeitsbest. Situationsplan für die Baueingabe gemäss § 3 Abs. 1 lit. a BVV; bis 10 Ex. pro Ausschnitt grösser als A3, 1. Kontrolle</t>
  </si>
  <si>
    <t>Nachtr. Richtigkeitsbest. Situationsplan für die Baueingabe gemäss § 3 Abs. 1 lit. a BVV; bis 10 Ex. pro Ausschnitt grösser als A3, jede weitere Nachkontrolle</t>
  </si>
  <si>
    <t>Verrechnung</t>
  </si>
  <si>
    <t>V2017-1-0-1</t>
  </si>
  <si>
    <t>Neue Gebührenverordnung</t>
  </si>
  <si>
    <t>-</t>
  </si>
  <si>
    <t>V2019-1-0-0</t>
  </si>
  <si>
    <t>Neue Regieansätze</t>
  </si>
  <si>
    <t>Neue Ansätze für Regie und Hausnummernmontage</t>
  </si>
  <si>
    <t>V2022-1-0-0</t>
  </si>
  <si>
    <t>V2023-1-0-0</t>
  </si>
  <si>
    <t>3D-Stadtmodell &lt;= 10 ha (Standardformate DXF und CityGML)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</si>
</sst>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%"/>
    <numFmt numFmtId="178" formatCode="#,##0.000"/>
    <numFmt numFmtId="179" formatCode="#,##0.0000"/>
    <numFmt numFmtId="180" formatCode="0.0"/>
    <numFmt numFmtId="181" formatCode="&quot;SFr.&quot;\ #,##0.00"/>
    <numFmt numFmtId="182" formatCode="##,##0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2" fontId="1" fillId="0" borderId="18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1" fillId="33" borderId="19" xfId="0" applyFont="1" applyFill="1" applyBorder="1" applyAlignment="1">
      <alignment horizontal="left" vertical="top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2" fontId="1" fillId="35" borderId="18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43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4" fillId="0" borderId="0" xfId="0" applyFont="1" applyAlignment="1" quotePrefix="1">
      <alignment/>
    </xf>
    <xf numFmtId="0" fontId="44" fillId="0" borderId="0" xfId="0" applyFont="1" applyAlignment="1" applyProtection="1" quotePrefix="1">
      <alignment/>
      <protection/>
    </xf>
    <xf numFmtId="182" fontId="43" fillId="0" borderId="10" xfId="0" applyNumberFormat="1" applyFont="1" applyBorder="1" applyAlignment="1">
      <alignment horizontal="right" vertical="top" wrapText="1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1" fillId="35" borderId="19" xfId="0" applyFont="1" applyFill="1" applyBorder="1" applyAlignment="1" quotePrefix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9" xfId="0" applyFont="1" applyBorder="1" applyAlignment="1">
      <alignment/>
    </xf>
    <xf numFmtId="0" fontId="43" fillId="0" borderId="19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35" borderId="1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1" fillId="35" borderId="19" xfId="0" applyFont="1" applyFill="1" applyBorder="1" applyAlignment="1">
      <alignment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4" fillId="0" borderId="11" xfId="48" applyFont="1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5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0" borderId="22" xfId="0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5" borderId="19" xfId="0" applyFont="1" applyFill="1" applyBorder="1" applyAlignment="1" quotePrefix="1">
      <alignment vertical="center"/>
    </xf>
    <xf numFmtId="0" fontId="0" fillId="35" borderId="11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104775</xdr:colOff>
      <xdr:row>82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286875" y="1578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N185"/>
  <sheetViews>
    <sheetView tabSelected="1" view="pageBreakPreview" zoomScaleSheetLayoutView="100" zoomScalePageLayoutView="0" workbookViewId="0" topLeftCell="A4">
      <selection activeCell="M18" sqref="M18"/>
    </sheetView>
  </sheetViews>
  <sheetFormatPr defaultColWidth="11.421875" defaultRowHeight="12.75" customHeight="1"/>
  <cols>
    <col min="1" max="2" width="6.7109375" style="7" customWidth="1"/>
    <col min="3" max="3" width="8.8515625" style="7" customWidth="1"/>
    <col min="4" max="4" width="29.00390625" style="7" customWidth="1"/>
    <col min="5" max="5" width="8.421875" style="7" customWidth="1"/>
    <col min="6" max="6" width="13.421875" style="7" customWidth="1"/>
    <col min="7" max="7" width="10.57421875" style="8" customWidth="1"/>
    <col min="8" max="8" width="9.57421875" style="8" customWidth="1"/>
    <col min="9" max="9" width="10.140625" style="8" customWidth="1"/>
    <col min="10" max="16384" width="11.421875" style="8" customWidth="1"/>
  </cols>
  <sheetData>
    <row r="1" spans="1:9" s="3" customFormat="1" ht="16.5" customHeight="1">
      <c r="A1" s="80" t="s">
        <v>44</v>
      </c>
      <c r="B1" s="104"/>
      <c r="C1" s="104"/>
      <c r="D1" s="27"/>
      <c r="E1" s="10" t="s">
        <v>45</v>
      </c>
      <c r="F1" s="99"/>
      <c r="G1" s="100"/>
      <c r="H1" s="100"/>
      <c r="I1" s="101"/>
    </row>
    <row r="2" spans="1:9" s="4" customFormat="1" ht="16.5" customHeight="1">
      <c r="A2" s="105" t="s">
        <v>65</v>
      </c>
      <c r="B2" s="106"/>
      <c r="C2" s="109"/>
      <c r="D2" s="110"/>
      <c r="E2" s="18" t="s">
        <v>17</v>
      </c>
      <c r="F2" s="80" t="s">
        <v>47</v>
      </c>
      <c r="G2" s="81"/>
      <c r="H2" s="18" t="s">
        <v>20</v>
      </c>
      <c r="I2" s="18" t="s">
        <v>48</v>
      </c>
    </row>
    <row r="3" spans="1:9" s="4" customFormat="1" ht="16.5" customHeight="1">
      <c r="A3" s="91" t="s">
        <v>62</v>
      </c>
      <c r="B3" s="92"/>
      <c r="C3" s="111"/>
      <c r="D3" s="112"/>
      <c r="E3" s="32"/>
      <c r="F3" s="87"/>
      <c r="G3" s="87"/>
      <c r="H3" s="31"/>
      <c r="I3" s="31"/>
    </row>
    <row r="4" spans="1:9" s="4" customFormat="1" ht="16.5" customHeight="1">
      <c r="A4" s="11" t="s">
        <v>63</v>
      </c>
      <c r="B4" s="12"/>
      <c r="C4" s="107"/>
      <c r="D4" s="108"/>
      <c r="E4" s="32"/>
      <c r="F4" s="87"/>
      <c r="G4" s="87"/>
      <c r="H4" s="31"/>
      <c r="I4" s="31"/>
    </row>
    <row r="5" spans="1:9" s="4" customFormat="1" ht="16.5" customHeight="1">
      <c r="A5" s="11" t="s">
        <v>61</v>
      </c>
      <c r="B5" s="13"/>
      <c r="C5" s="107"/>
      <c r="D5" s="108"/>
      <c r="E5" s="32"/>
      <c r="F5" s="87"/>
      <c r="G5" s="87"/>
      <c r="H5" s="31"/>
      <c r="I5" s="31"/>
    </row>
    <row r="6" spans="1:9" s="4" customFormat="1" ht="16.5" customHeight="1">
      <c r="A6" s="11"/>
      <c r="B6" s="13"/>
      <c r="C6" s="107"/>
      <c r="D6" s="108"/>
      <c r="E6" s="32"/>
      <c r="F6" s="87"/>
      <c r="G6" s="87"/>
      <c r="H6" s="31"/>
      <c r="I6" s="31"/>
    </row>
    <row r="7" spans="1:9" s="4" customFormat="1" ht="16.5" customHeight="1">
      <c r="A7" s="15"/>
      <c r="B7" s="14"/>
      <c r="C7" s="102"/>
      <c r="D7" s="103"/>
      <c r="E7" s="32"/>
      <c r="F7" s="87"/>
      <c r="G7" s="87"/>
      <c r="H7" s="31"/>
      <c r="I7" s="31"/>
    </row>
    <row r="8" spans="1:9" s="4" customFormat="1" ht="16.5" customHeight="1">
      <c r="A8" s="17" t="s">
        <v>49</v>
      </c>
      <c r="B8" s="16"/>
      <c r="C8" s="16"/>
      <c r="D8" s="113"/>
      <c r="E8" s="114"/>
      <c r="F8" s="114"/>
      <c r="G8" s="114"/>
      <c r="H8" s="114"/>
      <c r="I8" s="115"/>
    </row>
    <row r="9" spans="1:9" s="4" customFormat="1" ht="33.75" customHeight="1">
      <c r="A9" s="35" t="s">
        <v>50</v>
      </c>
      <c r="B9" s="10"/>
      <c r="C9" s="10"/>
      <c r="D9" s="10"/>
      <c r="E9" s="37"/>
      <c r="F9" s="41" t="s">
        <v>268</v>
      </c>
      <c r="G9" s="36"/>
      <c r="H9" s="36"/>
      <c r="I9" s="34"/>
    </row>
    <row r="10" spans="1:9" s="5" customFormat="1" ht="45" customHeight="1">
      <c r="A10" s="120" t="s">
        <v>51</v>
      </c>
      <c r="B10" s="121"/>
      <c r="C10" s="122"/>
      <c r="D10" s="122"/>
      <c r="E10" s="122"/>
      <c r="F10" s="122"/>
      <c r="G10" s="122"/>
      <c r="H10" s="122"/>
      <c r="I10" s="123"/>
    </row>
    <row r="11" spans="1:10" s="5" customFormat="1" ht="16.5" customHeight="1">
      <c r="A11" s="19" t="s">
        <v>52</v>
      </c>
      <c r="B11" s="20"/>
      <c r="C11" s="20"/>
      <c r="D11" s="21"/>
      <c r="E11" s="20" t="s">
        <v>53</v>
      </c>
      <c r="F11" s="20"/>
      <c r="G11" s="33" t="s">
        <v>60</v>
      </c>
      <c r="H11" s="20"/>
      <c r="I11" s="21"/>
      <c r="J11" s="5" t="s">
        <v>90</v>
      </c>
    </row>
    <row r="12" spans="1:11" s="5" customFormat="1" ht="16.5" customHeight="1">
      <c r="A12" s="88"/>
      <c r="B12" s="89"/>
      <c r="C12" s="89"/>
      <c r="D12" s="90"/>
      <c r="E12" s="89"/>
      <c r="F12" s="89"/>
      <c r="G12" s="89"/>
      <c r="H12" s="89"/>
      <c r="I12" s="90"/>
      <c r="K12" s="6"/>
    </row>
    <row r="13" spans="1:9" s="5" customFormat="1" ht="16.5" customHeight="1">
      <c r="A13" s="88"/>
      <c r="B13" s="89"/>
      <c r="C13" s="89"/>
      <c r="D13" s="90"/>
      <c r="E13" s="89"/>
      <c r="F13" s="89"/>
      <c r="G13" s="89"/>
      <c r="H13" s="89"/>
      <c r="I13" s="90"/>
    </row>
    <row r="14" spans="1:9" s="5" customFormat="1" ht="16.5" customHeight="1">
      <c r="A14" s="88"/>
      <c r="B14" s="89"/>
      <c r="C14" s="89"/>
      <c r="D14" s="90"/>
      <c r="E14" s="89"/>
      <c r="F14" s="89"/>
      <c r="G14" s="89"/>
      <c r="H14" s="89"/>
      <c r="I14" s="90"/>
    </row>
    <row r="15" spans="1:9" s="5" customFormat="1" ht="16.5" customHeight="1">
      <c r="A15" s="88"/>
      <c r="B15" s="89"/>
      <c r="C15" s="89"/>
      <c r="D15" s="90"/>
      <c r="E15" s="89"/>
      <c r="F15" s="89"/>
      <c r="G15" s="89"/>
      <c r="H15" s="89"/>
      <c r="I15" s="90"/>
    </row>
    <row r="16" spans="1:9" s="5" customFormat="1" ht="16.5" customHeight="1">
      <c r="A16" s="88"/>
      <c r="B16" s="89"/>
      <c r="C16" s="89"/>
      <c r="D16" s="90"/>
      <c r="E16" s="20"/>
      <c r="F16" s="20"/>
      <c r="G16" s="20"/>
      <c r="H16" s="20"/>
      <c r="I16" s="21"/>
    </row>
    <row r="17" spans="1:9" s="5" customFormat="1" ht="16.5" customHeight="1">
      <c r="A17" s="97" t="s">
        <v>54</v>
      </c>
      <c r="B17" s="98"/>
      <c r="C17" s="93"/>
      <c r="D17" s="94"/>
      <c r="E17" s="82" t="s">
        <v>64</v>
      </c>
      <c r="F17" s="83"/>
      <c r="G17" s="118"/>
      <c r="H17" s="118"/>
      <c r="I17" s="119"/>
    </row>
    <row r="18" spans="1:9" s="5" customFormat="1" ht="16.5" customHeight="1">
      <c r="A18" s="97" t="s">
        <v>46</v>
      </c>
      <c r="B18" s="64"/>
      <c r="C18" s="95"/>
      <c r="D18" s="96"/>
      <c r="E18" s="82" t="s">
        <v>55</v>
      </c>
      <c r="F18" s="83"/>
      <c r="G18" s="84"/>
      <c r="H18" s="85"/>
      <c r="I18" s="86"/>
    </row>
    <row r="19" spans="1:9" s="24" customFormat="1" ht="16.5" customHeight="1">
      <c r="A19" s="124" t="s">
        <v>17</v>
      </c>
      <c r="B19" s="125"/>
      <c r="C19" s="23" t="s">
        <v>18</v>
      </c>
      <c r="D19" s="124" t="s">
        <v>19</v>
      </c>
      <c r="E19" s="126"/>
      <c r="F19" s="126"/>
      <c r="G19" s="125"/>
      <c r="H19" s="26" t="s">
        <v>56</v>
      </c>
      <c r="I19" s="25" t="s">
        <v>29</v>
      </c>
    </row>
    <row r="20" spans="1:9" s="24" customFormat="1" ht="16.5" customHeight="1">
      <c r="A20" s="130"/>
      <c r="B20" s="131"/>
      <c r="C20" s="46" t="s">
        <v>91</v>
      </c>
      <c r="D20" s="127" t="s">
        <v>92</v>
      </c>
      <c r="E20" s="128"/>
      <c r="F20" s="128"/>
      <c r="G20" s="129"/>
      <c r="H20" s="44"/>
      <c r="I20" s="45"/>
    </row>
    <row r="21" spans="1:9" s="3" customFormat="1" ht="12.75" customHeight="1">
      <c r="A21" s="61"/>
      <c r="B21" s="62"/>
      <c r="C21" s="55" t="s">
        <v>94</v>
      </c>
      <c r="D21" s="63" t="s">
        <v>93</v>
      </c>
      <c r="E21" s="64"/>
      <c r="F21" s="64"/>
      <c r="G21" s="65"/>
      <c r="H21" s="22">
        <v>50</v>
      </c>
      <c r="I21" s="2">
        <f>A21*H21</f>
        <v>0</v>
      </c>
    </row>
    <row r="22" spans="1:9" ht="12.75" customHeight="1">
      <c r="A22" s="66"/>
      <c r="B22" s="67"/>
      <c r="C22" s="46" t="s">
        <v>95</v>
      </c>
      <c r="D22" s="68" t="s">
        <v>96</v>
      </c>
      <c r="E22" s="69"/>
      <c r="F22" s="69"/>
      <c r="G22" s="70"/>
      <c r="H22" s="47"/>
      <c r="I22" s="48"/>
    </row>
    <row r="23" spans="1:14" ht="12.75" customHeight="1">
      <c r="A23" s="61"/>
      <c r="B23" s="62"/>
      <c r="C23" s="55" t="s">
        <v>101</v>
      </c>
      <c r="D23" s="72" t="s">
        <v>97</v>
      </c>
      <c r="E23" s="64"/>
      <c r="F23" s="64"/>
      <c r="G23" s="65"/>
      <c r="H23" s="22">
        <v>50</v>
      </c>
      <c r="I23" s="2">
        <f aca="true" t="shared" si="0" ref="I23:I30">A23*H23</f>
        <v>0</v>
      </c>
      <c r="N23" s="40"/>
    </row>
    <row r="24" spans="1:9" ht="12.75" customHeight="1">
      <c r="A24" s="61"/>
      <c r="B24" s="62"/>
      <c r="C24" s="55" t="s">
        <v>102</v>
      </c>
      <c r="D24" s="72" t="s">
        <v>98</v>
      </c>
      <c r="E24" s="64"/>
      <c r="F24" s="64"/>
      <c r="G24" s="65"/>
      <c r="H24" s="22">
        <v>5</v>
      </c>
      <c r="I24" s="2">
        <f t="shared" si="0"/>
        <v>0</v>
      </c>
    </row>
    <row r="25" spans="1:9" ht="12.75" customHeight="1">
      <c r="A25" s="61"/>
      <c r="B25" s="62"/>
      <c r="C25" s="55" t="s">
        <v>103</v>
      </c>
      <c r="D25" s="72" t="s">
        <v>99</v>
      </c>
      <c r="E25" s="64"/>
      <c r="F25" s="64"/>
      <c r="G25" s="65"/>
      <c r="H25" s="22">
        <v>0</v>
      </c>
      <c r="I25" s="2">
        <f t="shared" si="0"/>
        <v>0</v>
      </c>
    </row>
    <row r="26" spans="1:9" ht="25.5" customHeight="1">
      <c r="A26" s="79"/>
      <c r="B26" s="62"/>
      <c r="C26" s="55" t="s">
        <v>104</v>
      </c>
      <c r="D26" s="72" t="s">
        <v>264</v>
      </c>
      <c r="E26" s="64"/>
      <c r="F26" s="64"/>
      <c r="G26" s="65"/>
      <c r="H26" s="22">
        <v>100</v>
      </c>
      <c r="I26" s="2">
        <f t="shared" si="0"/>
        <v>0</v>
      </c>
    </row>
    <row r="27" spans="1:9" ht="38.25" customHeight="1">
      <c r="A27" s="79"/>
      <c r="B27" s="132"/>
      <c r="C27" s="55" t="s">
        <v>105</v>
      </c>
      <c r="D27" s="72" t="s">
        <v>265</v>
      </c>
      <c r="E27" s="64"/>
      <c r="F27" s="64"/>
      <c r="G27" s="65"/>
      <c r="H27" s="22">
        <v>80</v>
      </c>
      <c r="I27" s="2">
        <f t="shared" si="0"/>
        <v>0</v>
      </c>
    </row>
    <row r="28" spans="1:9" ht="25.5" customHeight="1">
      <c r="A28" s="79"/>
      <c r="B28" s="132"/>
      <c r="C28" s="55" t="s">
        <v>106</v>
      </c>
      <c r="D28" s="72" t="s">
        <v>266</v>
      </c>
      <c r="E28" s="64"/>
      <c r="F28" s="64"/>
      <c r="G28" s="65"/>
      <c r="H28" s="22">
        <v>150</v>
      </c>
      <c r="I28" s="2">
        <f t="shared" si="0"/>
        <v>0</v>
      </c>
    </row>
    <row r="29" spans="1:9" ht="38.25" customHeight="1">
      <c r="A29" s="79"/>
      <c r="B29" s="132"/>
      <c r="C29" s="55" t="s">
        <v>107</v>
      </c>
      <c r="D29" s="72" t="s">
        <v>267</v>
      </c>
      <c r="E29" s="64"/>
      <c r="F29" s="64"/>
      <c r="G29" s="65"/>
      <c r="H29" s="22">
        <v>100</v>
      </c>
      <c r="I29" s="2">
        <f t="shared" si="0"/>
        <v>0</v>
      </c>
    </row>
    <row r="30" spans="1:9" ht="12.75" customHeight="1">
      <c r="A30" s="61"/>
      <c r="B30" s="62"/>
      <c r="C30" s="55" t="s">
        <v>108</v>
      </c>
      <c r="D30" s="72" t="s">
        <v>100</v>
      </c>
      <c r="E30" s="64"/>
      <c r="F30" s="64"/>
      <c r="G30" s="65"/>
      <c r="H30" s="22">
        <v>5</v>
      </c>
      <c r="I30" s="2">
        <f t="shared" si="0"/>
        <v>0</v>
      </c>
    </row>
    <row r="31" spans="1:9" ht="12.75" customHeight="1">
      <c r="A31" s="66"/>
      <c r="B31" s="67"/>
      <c r="C31" s="46" t="s">
        <v>119</v>
      </c>
      <c r="D31" s="68" t="s">
        <v>109</v>
      </c>
      <c r="E31" s="69"/>
      <c r="F31" s="69"/>
      <c r="G31" s="70"/>
      <c r="H31" s="47"/>
      <c r="I31" s="48"/>
    </row>
    <row r="32" spans="1:9" ht="12.75" customHeight="1">
      <c r="A32" s="53"/>
      <c r="B32" s="54"/>
      <c r="C32" s="46" t="s">
        <v>120</v>
      </c>
      <c r="D32" s="78" t="s">
        <v>72</v>
      </c>
      <c r="E32" s="69"/>
      <c r="F32" s="69"/>
      <c r="G32" s="70"/>
      <c r="H32" s="47"/>
      <c r="I32" s="48"/>
    </row>
    <row r="33" spans="1:9" ht="12.75" customHeight="1">
      <c r="A33" s="79"/>
      <c r="B33" s="132"/>
      <c r="C33" s="56" t="s">
        <v>121</v>
      </c>
      <c r="D33" s="72" t="s">
        <v>110</v>
      </c>
      <c r="E33" s="64"/>
      <c r="F33" s="64"/>
      <c r="G33" s="65"/>
      <c r="H33" s="22">
        <v>15</v>
      </c>
      <c r="I33" s="2">
        <f>A33*H33</f>
        <v>0</v>
      </c>
    </row>
    <row r="34" spans="1:9" ht="12.75" customHeight="1">
      <c r="A34" s="79"/>
      <c r="B34" s="132"/>
      <c r="C34" s="56" t="s">
        <v>122</v>
      </c>
      <c r="D34" s="72" t="s">
        <v>111</v>
      </c>
      <c r="E34" s="64"/>
      <c r="F34" s="64"/>
      <c r="G34" s="65"/>
      <c r="H34" s="22">
        <v>5</v>
      </c>
      <c r="I34" s="2">
        <f>A34*H34</f>
        <v>0</v>
      </c>
    </row>
    <row r="35" spans="1:9" ht="12.75" customHeight="1">
      <c r="A35" s="79"/>
      <c r="B35" s="132"/>
      <c r="C35" s="56" t="s">
        <v>123</v>
      </c>
      <c r="D35" s="72" t="s">
        <v>112</v>
      </c>
      <c r="E35" s="64"/>
      <c r="F35" s="64"/>
      <c r="G35" s="65"/>
      <c r="H35" s="22">
        <v>0</v>
      </c>
      <c r="I35" s="2">
        <f>A35*H35</f>
        <v>0</v>
      </c>
    </row>
    <row r="36" spans="1:9" ht="12.75" customHeight="1">
      <c r="A36" s="53"/>
      <c r="B36" s="54"/>
      <c r="C36" s="46" t="s">
        <v>124</v>
      </c>
      <c r="D36" s="78" t="s">
        <v>74</v>
      </c>
      <c r="E36" s="69"/>
      <c r="F36" s="69"/>
      <c r="G36" s="70"/>
      <c r="H36" s="47"/>
      <c r="I36" s="48"/>
    </row>
    <row r="37" spans="1:9" ht="12.75" customHeight="1">
      <c r="A37" s="79"/>
      <c r="B37" s="132"/>
      <c r="C37" s="56" t="s">
        <v>125</v>
      </c>
      <c r="D37" s="72" t="s">
        <v>75</v>
      </c>
      <c r="E37" s="64"/>
      <c r="F37" s="64"/>
      <c r="G37" s="65"/>
      <c r="H37" s="22">
        <v>30</v>
      </c>
      <c r="I37" s="2">
        <f>A37*H37</f>
        <v>0</v>
      </c>
    </row>
    <row r="38" spans="1:9" ht="12.75" customHeight="1">
      <c r="A38" s="79"/>
      <c r="B38" s="132"/>
      <c r="C38" s="56" t="s">
        <v>126</v>
      </c>
      <c r="D38" s="72" t="s">
        <v>113</v>
      </c>
      <c r="E38" s="64"/>
      <c r="F38" s="64"/>
      <c r="G38" s="65"/>
      <c r="H38" s="22">
        <v>10</v>
      </c>
      <c r="I38" s="2">
        <f>A38*H38</f>
        <v>0</v>
      </c>
    </row>
    <row r="39" spans="1:9" ht="12.75" customHeight="1">
      <c r="A39" s="79"/>
      <c r="B39" s="132"/>
      <c r="C39" s="56" t="s">
        <v>127</v>
      </c>
      <c r="D39" s="72" t="s">
        <v>114</v>
      </c>
      <c r="E39" s="64"/>
      <c r="F39" s="64"/>
      <c r="G39" s="65"/>
      <c r="H39" s="22">
        <v>0</v>
      </c>
      <c r="I39" s="2">
        <f>A39*H39</f>
        <v>0</v>
      </c>
    </row>
    <row r="40" spans="1:9" ht="12.75" customHeight="1">
      <c r="A40" s="53"/>
      <c r="B40" s="54"/>
      <c r="C40" s="46" t="s">
        <v>128</v>
      </c>
      <c r="D40" s="78" t="s">
        <v>76</v>
      </c>
      <c r="E40" s="69"/>
      <c r="F40" s="69"/>
      <c r="G40" s="70"/>
      <c r="H40" s="47"/>
      <c r="I40" s="48"/>
    </row>
    <row r="41" spans="1:9" ht="12.75" customHeight="1">
      <c r="A41" s="79"/>
      <c r="B41" s="132"/>
      <c r="C41" s="56" t="s">
        <v>129</v>
      </c>
      <c r="D41" s="72" t="s">
        <v>77</v>
      </c>
      <c r="E41" s="64"/>
      <c r="F41" s="64"/>
      <c r="G41" s="65"/>
      <c r="H41" s="22">
        <v>30</v>
      </c>
      <c r="I41" s="2">
        <f>A41*H41</f>
        <v>0</v>
      </c>
    </row>
    <row r="42" spans="1:9" ht="12.75" customHeight="1">
      <c r="A42" s="79"/>
      <c r="B42" s="132"/>
      <c r="C42" s="56" t="s">
        <v>130</v>
      </c>
      <c r="D42" s="72" t="s">
        <v>115</v>
      </c>
      <c r="E42" s="64"/>
      <c r="F42" s="64"/>
      <c r="G42" s="65"/>
      <c r="H42" s="22">
        <v>20</v>
      </c>
      <c r="I42" s="2">
        <f>A42*H42</f>
        <v>0</v>
      </c>
    </row>
    <row r="43" spans="1:9" ht="12.75" customHeight="1">
      <c r="A43" s="79"/>
      <c r="B43" s="132"/>
      <c r="C43" s="56" t="s">
        <v>131</v>
      </c>
      <c r="D43" s="72" t="s">
        <v>116</v>
      </c>
      <c r="E43" s="64"/>
      <c r="F43" s="64"/>
      <c r="G43" s="65"/>
      <c r="H43" s="22">
        <v>0</v>
      </c>
      <c r="I43" s="2">
        <f>A43*H43</f>
        <v>0</v>
      </c>
    </row>
    <row r="44" spans="1:9" ht="12.75" customHeight="1">
      <c r="A44" s="53"/>
      <c r="B44" s="54"/>
      <c r="C44" s="46" t="s">
        <v>132</v>
      </c>
      <c r="D44" s="78" t="s">
        <v>78</v>
      </c>
      <c r="E44" s="69"/>
      <c r="F44" s="69"/>
      <c r="G44" s="70"/>
      <c r="H44" s="47"/>
      <c r="I44" s="48"/>
    </row>
    <row r="45" spans="1:9" ht="12.75" customHeight="1">
      <c r="A45" s="79"/>
      <c r="B45" s="132"/>
      <c r="C45" s="56" t="s">
        <v>133</v>
      </c>
      <c r="D45" s="72" t="s">
        <v>79</v>
      </c>
      <c r="E45" s="64"/>
      <c r="F45" s="64"/>
      <c r="G45" s="65"/>
      <c r="H45" s="22">
        <v>30</v>
      </c>
      <c r="I45" s="2">
        <f>A45*H45</f>
        <v>0</v>
      </c>
    </row>
    <row r="46" spans="1:9" ht="12.75" customHeight="1">
      <c r="A46" s="79"/>
      <c r="B46" s="132"/>
      <c r="C46" s="56" t="s">
        <v>134</v>
      </c>
      <c r="D46" s="72" t="s">
        <v>117</v>
      </c>
      <c r="E46" s="64"/>
      <c r="F46" s="64"/>
      <c r="G46" s="65"/>
      <c r="H46" s="22">
        <v>40</v>
      </c>
      <c r="I46" s="2">
        <f>A46*H46</f>
        <v>0</v>
      </c>
    </row>
    <row r="47" spans="1:9" ht="12.75" customHeight="1">
      <c r="A47" s="79"/>
      <c r="B47" s="132"/>
      <c r="C47" s="56" t="s">
        <v>135</v>
      </c>
      <c r="D47" s="72" t="s">
        <v>118</v>
      </c>
      <c r="E47" s="64"/>
      <c r="F47" s="64"/>
      <c r="G47" s="65"/>
      <c r="H47" s="22">
        <v>0</v>
      </c>
      <c r="I47" s="2">
        <f>A47*H47</f>
        <v>0</v>
      </c>
    </row>
    <row r="48" spans="1:9" ht="12.75" customHeight="1">
      <c r="A48" s="66"/>
      <c r="B48" s="67"/>
      <c r="C48" s="57" t="s">
        <v>136</v>
      </c>
      <c r="D48" s="68" t="s">
        <v>137</v>
      </c>
      <c r="E48" s="69"/>
      <c r="F48" s="69"/>
      <c r="G48" s="70"/>
      <c r="H48" s="47"/>
      <c r="I48" s="48"/>
    </row>
    <row r="49" spans="1:9" ht="12.75" customHeight="1">
      <c r="A49" s="61"/>
      <c r="B49" s="62"/>
      <c r="C49" s="1" t="s">
        <v>138</v>
      </c>
      <c r="D49" s="63" t="s">
        <v>27</v>
      </c>
      <c r="E49" s="64"/>
      <c r="F49" s="64"/>
      <c r="G49" s="65"/>
      <c r="H49" s="22">
        <v>5</v>
      </c>
      <c r="I49" s="2">
        <f>A49*H49</f>
        <v>0</v>
      </c>
    </row>
    <row r="50" spans="1:9" ht="12.75" customHeight="1">
      <c r="A50" s="61"/>
      <c r="B50" s="62"/>
      <c r="C50" s="1" t="s">
        <v>139</v>
      </c>
      <c r="D50" s="133" t="s">
        <v>28</v>
      </c>
      <c r="E50" s="134"/>
      <c r="F50" s="134"/>
      <c r="G50" s="135"/>
      <c r="H50" s="22">
        <v>1</v>
      </c>
      <c r="I50" s="2">
        <f>A50*H50</f>
        <v>0</v>
      </c>
    </row>
    <row r="51" spans="1:9" ht="12.75" customHeight="1">
      <c r="A51" s="66"/>
      <c r="B51" s="67"/>
      <c r="C51" s="57" t="s">
        <v>151</v>
      </c>
      <c r="D51" s="68" t="s">
        <v>140</v>
      </c>
      <c r="E51" s="69"/>
      <c r="F51" s="69"/>
      <c r="G51" s="70"/>
      <c r="H51" s="47"/>
      <c r="I51" s="48"/>
    </row>
    <row r="52" spans="1:9" ht="12.75" customHeight="1">
      <c r="A52" s="61"/>
      <c r="B52" s="62"/>
      <c r="C52" s="55" t="s">
        <v>152</v>
      </c>
      <c r="D52" s="72" t="s">
        <v>141</v>
      </c>
      <c r="E52" s="73"/>
      <c r="F52" s="73"/>
      <c r="G52" s="74"/>
      <c r="H52" s="2">
        <v>100</v>
      </c>
      <c r="I52" s="2">
        <f aca="true" t="shared" si="1" ref="I52:I60">A52*H52</f>
        <v>0</v>
      </c>
    </row>
    <row r="53" spans="1:9" ht="12.75" customHeight="1">
      <c r="A53" s="61"/>
      <c r="B53" s="62"/>
      <c r="C53" s="55" t="s">
        <v>153</v>
      </c>
      <c r="D53" s="72" t="s">
        <v>142</v>
      </c>
      <c r="E53" s="73"/>
      <c r="F53" s="73"/>
      <c r="G53" s="74"/>
      <c r="H53" s="49">
        <v>100</v>
      </c>
      <c r="I53" s="2">
        <f t="shared" si="1"/>
        <v>0</v>
      </c>
    </row>
    <row r="54" spans="1:9" ht="12.75" customHeight="1">
      <c r="A54" s="61"/>
      <c r="B54" s="62"/>
      <c r="C54" s="55" t="s">
        <v>154</v>
      </c>
      <c r="D54" s="72" t="s">
        <v>143</v>
      </c>
      <c r="E54" s="73"/>
      <c r="F54" s="73"/>
      <c r="G54" s="74"/>
      <c r="H54" s="49">
        <v>80</v>
      </c>
      <c r="I54" s="2">
        <f>A54*H54</f>
        <v>0</v>
      </c>
    </row>
    <row r="55" spans="1:9" ht="12.75" customHeight="1">
      <c r="A55" s="61"/>
      <c r="B55" s="62"/>
      <c r="C55" s="55" t="s">
        <v>155</v>
      </c>
      <c r="D55" s="72" t="s">
        <v>144</v>
      </c>
      <c r="E55" s="73"/>
      <c r="F55" s="73"/>
      <c r="G55" s="74"/>
      <c r="H55" s="49">
        <v>50</v>
      </c>
      <c r="I55" s="2">
        <f>A55*H55</f>
        <v>0</v>
      </c>
    </row>
    <row r="56" spans="1:9" ht="12.75" customHeight="1">
      <c r="A56" s="61"/>
      <c r="B56" s="62"/>
      <c r="C56" s="55" t="s">
        <v>156</v>
      </c>
      <c r="D56" s="72" t="s">
        <v>145</v>
      </c>
      <c r="E56" s="73"/>
      <c r="F56" s="73"/>
      <c r="G56" s="74"/>
      <c r="H56" s="49">
        <v>80</v>
      </c>
      <c r="I56" s="2">
        <f t="shared" si="1"/>
        <v>0</v>
      </c>
    </row>
    <row r="57" spans="1:9" ht="12.75" customHeight="1">
      <c r="A57" s="61"/>
      <c r="B57" s="62"/>
      <c r="C57" s="55" t="s">
        <v>157</v>
      </c>
      <c r="D57" s="72" t="s">
        <v>146</v>
      </c>
      <c r="E57" s="73"/>
      <c r="F57" s="73"/>
      <c r="G57" s="74"/>
      <c r="H57" s="49">
        <v>50</v>
      </c>
      <c r="I57" s="2">
        <f t="shared" si="1"/>
        <v>0</v>
      </c>
    </row>
    <row r="58" spans="1:9" ht="12.75" customHeight="1">
      <c r="A58" s="61"/>
      <c r="B58" s="62"/>
      <c r="C58" s="55" t="s">
        <v>158</v>
      </c>
      <c r="D58" s="72" t="s">
        <v>70</v>
      </c>
      <c r="E58" s="73"/>
      <c r="F58" s="73"/>
      <c r="G58" s="74"/>
      <c r="H58" s="49">
        <v>50</v>
      </c>
      <c r="I58" s="2">
        <f t="shared" si="1"/>
        <v>0</v>
      </c>
    </row>
    <row r="59" spans="1:9" ht="12.75" customHeight="1">
      <c r="A59" s="61"/>
      <c r="B59" s="62"/>
      <c r="C59" s="55" t="s">
        <v>159</v>
      </c>
      <c r="D59" s="72" t="s">
        <v>71</v>
      </c>
      <c r="E59" s="73"/>
      <c r="F59" s="73"/>
      <c r="G59" s="74"/>
      <c r="H59" s="49">
        <v>50</v>
      </c>
      <c r="I59" s="2">
        <f t="shared" si="1"/>
        <v>0</v>
      </c>
    </row>
    <row r="60" spans="1:9" ht="12.75" customHeight="1">
      <c r="A60" s="42"/>
      <c r="B60" s="43"/>
      <c r="C60" s="55" t="s">
        <v>160</v>
      </c>
      <c r="D60" s="72" t="s">
        <v>147</v>
      </c>
      <c r="E60" s="73"/>
      <c r="F60" s="73"/>
      <c r="G60" s="74"/>
      <c r="H60" s="49">
        <v>100</v>
      </c>
      <c r="I60" s="2">
        <f t="shared" si="1"/>
        <v>0</v>
      </c>
    </row>
    <row r="61" spans="1:9" ht="12.75" customHeight="1">
      <c r="A61" s="61"/>
      <c r="B61" s="62"/>
      <c r="C61" s="55" t="s">
        <v>161</v>
      </c>
      <c r="D61" s="72" t="s">
        <v>148</v>
      </c>
      <c r="E61" s="73"/>
      <c r="F61" s="73"/>
      <c r="G61" s="74"/>
      <c r="H61" s="49">
        <v>5</v>
      </c>
      <c r="I61" s="2">
        <f>A61*H61</f>
        <v>0</v>
      </c>
    </row>
    <row r="62" spans="1:9" ht="12.75" customHeight="1">
      <c r="A62" s="61"/>
      <c r="B62" s="62"/>
      <c r="C62" s="55" t="s">
        <v>162</v>
      </c>
      <c r="D62" s="72" t="s">
        <v>277</v>
      </c>
      <c r="E62" s="73"/>
      <c r="F62" s="73"/>
      <c r="G62" s="74"/>
      <c r="H62" s="49">
        <v>150</v>
      </c>
      <c r="I62" s="2">
        <f>A62*H62</f>
        <v>0</v>
      </c>
    </row>
    <row r="63" spans="1:9" ht="12.75" customHeight="1">
      <c r="A63" s="61"/>
      <c r="B63" s="62"/>
      <c r="C63" s="55" t="s">
        <v>163</v>
      </c>
      <c r="D63" s="72" t="s">
        <v>149</v>
      </c>
      <c r="E63" s="73"/>
      <c r="F63" s="73"/>
      <c r="G63" s="74"/>
      <c r="H63" s="49">
        <v>250</v>
      </c>
      <c r="I63" s="2">
        <f>A63*H63</f>
        <v>0</v>
      </c>
    </row>
    <row r="64" spans="1:9" ht="12.75" customHeight="1">
      <c r="A64" s="61"/>
      <c r="B64" s="62"/>
      <c r="C64" s="55" t="s">
        <v>164</v>
      </c>
      <c r="D64" s="72" t="s">
        <v>150</v>
      </c>
      <c r="E64" s="73"/>
      <c r="F64" s="73"/>
      <c r="G64" s="74"/>
      <c r="H64" s="49">
        <v>350</v>
      </c>
      <c r="I64" s="2">
        <f>A64*H64</f>
        <v>0</v>
      </c>
    </row>
    <row r="65" spans="1:9" ht="12.75" customHeight="1">
      <c r="A65" s="66"/>
      <c r="B65" s="67"/>
      <c r="C65" s="57" t="s">
        <v>166</v>
      </c>
      <c r="D65" s="68" t="s">
        <v>165</v>
      </c>
      <c r="E65" s="69"/>
      <c r="F65" s="69"/>
      <c r="G65" s="70"/>
      <c r="H65" s="50"/>
      <c r="I65" s="48"/>
    </row>
    <row r="66" spans="1:9" ht="12.75" customHeight="1">
      <c r="A66" s="66"/>
      <c r="B66" s="67"/>
      <c r="C66" s="57" t="s">
        <v>167</v>
      </c>
      <c r="D66" s="78" t="s">
        <v>72</v>
      </c>
      <c r="E66" s="69"/>
      <c r="F66" s="69"/>
      <c r="G66" s="70"/>
      <c r="H66" s="50"/>
      <c r="I66" s="48"/>
    </row>
    <row r="67" spans="1:9" ht="12.75" customHeight="1">
      <c r="A67" s="61"/>
      <c r="B67" s="62"/>
      <c r="C67" s="55" t="s">
        <v>174</v>
      </c>
      <c r="D67" s="72" t="s">
        <v>168</v>
      </c>
      <c r="E67" s="73"/>
      <c r="F67" s="73"/>
      <c r="G67" s="74"/>
      <c r="H67" s="2">
        <v>15</v>
      </c>
      <c r="I67" s="2">
        <f aca="true" t="shared" si="2" ref="I67:I73">A67*H67</f>
        <v>0</v>
      </c>
    </row>
    <row r="68" spans="1:9" ht="12.75" customHeight="1">
      <c r="A68" s="61"/>
      <c r="B68" s="62"/>
      <c r="C68" s="55" t="s">
        <v>175</v>
      </c>
      <c r="D68" s="72" t="s">
        <v>73</v>
      </c>
      <c r="E68" s="73"/>
      <c r="F68" s="73"/>
      <c r="G68" s="74"/>
      <c r="H68" s="2">
        <v>15</v>
      </c>
      <c r="I68" s="2">
        <f t="shared" si="2"/>
        <v>0</v>
      </c>
    </row>
    <row r="69" spans="1:9" ht="12.75" customHeight="1">
      <c r="A69" s="61"/>
      <c r="B69" s="62"/>
      <c r="C69" s="55" t="s">
        <v>176</v>
      </c>
      <c r="D69" s="72" t="s">
        <v>169</v>
      </c>
      <c r="E69" s="73"/>
      <c r="F69" s="73"/>
      <c r="G69" s="74"/>
      <c r="H69" s="2">
        <v>5</v>
      </c>
      <c r="I69" s="2">
        <f t="shared" si="2"/>
        <v>0</v>
      </c>
    </row>
    <row r="70" spans="1:9" ht="12.75" customHeight="1">
      <c r="A70" s="61"/>
      <c r="B70" s="62"/>
      <c r="C70" s="55" t="s">
        <v>177</v>
      </c>
      <c r="D70" s="72" t="s">
        <v>170</v>
      </c>
      <c r="E70" s="73"/>
      <c r="F70" s="73"/>
      <c r="G70" s="74"/>
      <c r="H70" s="2">
        <v>5</v>
      </c>
      <c r="I70" s="2">
        <f t="shared" si="2"/>
        <v>0</v>
      </c>
    </row>
    <row r="71" spans="1:9" ht="12.75" customHeight="1">
      <c r="A71" s="61"/>
      <c r="B71" s="62"/>
      <c r="C71" s="55" t="s">
        <v>178</v>
      </c>
      <c r="D71" s="72" t="s">
        <v>171</v>
      </c>
      <c r="E71" s="73"/>
      <c r="F71" s="73"/>
      <c r="G71" s="74"/>
      <c r="H71" s="2">
        <v>5</v>
      </c>
      <c r="I71" s="2">
        <f t="shared" si="2"/>
        <v>0</v>
      </c>
    </row>
    <row r="72" spans="1:9" ht="12.75" customHeight="1">
      <c r="A72" s="61"/>
      <c r="B72" s="62"/>
      <c r="C72" s="55" t="s">
        <v>179</v>
      </c>
      <c r="D72" s="72" t="s">
        <v>172</v>
      </c>
      <c r="E72" s="73"/>
      <c r="F72" s="73"/>
      <c r="G72" s="74"/>
      <c r="H72" s="2">
        <v>5</v>
      </c>
      <c r="I72" s="2">
        <f t="shared" si="2"/>
        <v>0</v>
      </c>
    </row>
    <row r="73" spans="1:9" ht="12.75" customHeight="1">
      <c r="A73" s="61"/>
      <c r="B73" s="62"/>
      <c r="C73" s="55" t="s">
        <v>180</v>
      </c>
      <c r="D73" s="72" t="s">
        <v>173</v>
      </c>
      <c r="E73" s="73"/>
      <c r="F73" s="73"/>
      <c r="G73" s="74"/>
      <c r="H73" s="2">
        <v>0</v>
      </c>
      <c r="I73" s="2">
        <f t="shared" si="2"/>
        <v>0</v>
      </c>
    </row>
    <row r="74" spans="1:9" ht="12.75" customHeight="1">
      <c r="A74" s="66"/>
      <c r="B74" s="67"/>
      <c r="C74" s="57" t="s">
        <v>188</v>
      </c>
      <c r="D74" s="78" t="s">
        <v>74</v>
      </c>
      <c r="E74" s="69"/>
      <c r="F74" s="69"/>
      <c r="G74" s="70"/>
      <c r="H74" s="50"/>
      <c r="I74" s="48"/>
    </row>
    <row r="75" spans="1:9" ht="12.75" customHeight="1">
      <c r="A75" s="61"/>
      <c r="B75" s="62"/>
      <c r="C75" s="55" t="s">
        <v>189</v>
      </c>
      <c r="D75" s="72" t="s">
        <v>181</v>
      </c>
      <c r="E75" s="73"/>
      <c r="F75" s="73"/>
      <c r="G75" s="74"/>
      <c r="H75" s="2">
        <v>30</v>
      </c>
      <c r="I75" s="2">
        <f aca="true" t="shared" si="3" ref="I75:I81">A75*H75</f>
        <v>0</v>
      </c>
    </row>
    <row r="76" spans="1:9" ht="12.75" customHeight="1">
      <c r="A76" s="61"/>
      <c r="B76" s="62"/>
      <c r="C76" s="55" t="s">
        <v>190</v>
      </c>
      <c r="D76" s="72" t="s">
        <v>182</v>
      </c>
      <c r="E76" s="73"/>
      <c r="F76" s="73"/>
      <c r="G76" s="74"/>
      <c r="H76" s="2">
        <v>30</v>
      </c>
      <c r="I76" s="2">
        <f t="shared" si="3"/>
        <v>0</v>
      </c>
    </row>
    <row r="77" spans="1:9" ht="12.75" customHeight="1">
      <c r="A77" s="61"/>
      <c r="B77" s="62"/>
      <c r="C77" s="55" t="s">
        <v>191</v>
      </c>
      <c r="D77" s="72" t="s">
        <v>183</v>
      </c>
      <c r="E77" s="73"/>
      <c r="F77" s="73"/>
      <c r="G77" s="74"/>
      <c r="H77" s="2">
        <v>10</v>
      </c>
      <c r="I77" s="2">
        <f t="shared" si="3"/>
        <v>0</v>
      </c>
    </row>
    <row r="78" spans="1:9" ht="12.75" customHeight="1">
      <c r="A78" s="61"/>
      <c r="B78" s="62"/>
      <c r="C78" s="55" t="s">
        <v>192</v>
      </c>
      <c r="D78" s="72" t="s">
        <v>184</v>
      </c>
      <c r="E78" s="73"/>
      <c r="F78" s="73"/>
      <c r="G78" s="74"/>
      <c r="H78" s="2">
        <v>10</v>
      </c>
      <c r="I78" s="2">
        <f t="shared" si="3"/>
        <v>0</v>
      </c>
    </row>
    <row r="79" spans="1:9" ht="12.75" customHeight="1">
      <c r="A79" s="61"/>
      <c r="B79" s="62"/>
      <c r="C79" s="55" t="s">
        <v>193</v>
      </c>
      <c r="D79" s="72" t="s">
        <v>185</v>
      </c>
      <c r="E79" s="73"/>
      <c r="F79" s="73"/>
      <c r="G79" s="74"/>
      <c r="H79" s="2">
        <v>10</v>
      </c>
      <c r="I79" s="2">
        <f t="shared" si="3"/>
        <v>0</v>
      </c>
    </row>
    <row r="80" spans="1:9" ht="12.75" customHeight="1">
      <c r="A80" s="61"/>
      <c r="B80" s="62"/>
      <c r="C80" s="55" t="s">
        <v>194</v>
      </c>
      <c r="D80" s="72" t="s">
        <v>186</v>
      </c>
      <c r="E80" s="73"/>
      <c r="F80" s="73"/>
      <c r="G80" s="74"/>
      <c r="H80" s="2">
        <v>10</v>
      </c>
      <c r="I80" s="2">
        <f t="shared" si="3"/>
        <v>0</v>
      </c>
    </row>
    <row r="81" spans="1:9" ht="12.75" customHeight="1">
      <c r="A81" s="61"/>
      <c r="B81" s="62"/>
      <c r="C81" s="55" t="s">
        <v>195</v>
      </c>
      <c r="D81" s="72" t="s">
        <v>187</v>
      </c>
      <c r="E81" s="73"/>
      <c r="F81" s="73"/>
      <c r="G81" s="74"/>
      <c r="H81" s="2">
        <v>0</v>
      </c>
      <c r="I81" s="2">
        <f t="shared" si="3"/>
        <v>0</v>
      </c>
    </row>
    <row r="82" spans="1:9" ht="12.75" customHeight="1">
      <c r="A82" s="66"/>
      <c r="B82" s="67"/>
      <c r="C82" s="57" t="s">
        <v>196</v>
      </c>
      <c r="D82" s="78" t="s">
        <v>76</v>
      </c>
      <c r="E82" s="69"/>
      <c r="F82" s="69"/>
      <c r="G82" s="70"/>
      <c r="H82" s="50"/>
      <c r="I82" s="48"/>
    </row>
    <row r="83" spans="1:9" ht="12.75" customHeight="1">
      <c r="A83" s="61"/>
      <c r="B83" s="62"/>
      <c r="C83" s="55" t="s">
        <v>197</v>
      </c>
      <c r="D83" s="72" t="s">
        <v>204</v>
      </c>
      <c r="E83" s="73"/>
      <c r="F83" s="73"/>
      <c r="G83" s="74"/>
      <c r="H83" s="2">
        <v>30</v>
      </c>
      <c r="I83" s="2">
        <f aca="true" t="shared" si="4" ref="I83:I89">A83*H83</f>
        <v>0</v>
      </c>
    </row>
    <row r="84" spans="1:9" ht="12.75" customHeight="1">
      <c r="A84" s="61"/>
      <c r="B84" s="62"/>
      <c r="C84" s="55" t="s">
        <v>198</v>
      </c>
      <c r="D84" s="72" t="s">
        <v>205</v>
      </c>
      <c r="E84" s="73"/>
      <c r="F84" s="73"/>
      <c r="G84" s="74"/>
      <c r="H84" s="2">
        <v>30</v>
      </c>
      <c r="I84" s="2">
        <f t="shared" si="4"/>
        <v>0</v>
      </c>
    </row>
    <row r="85" spans="1:9" ht="12.75" customHeight="1">
      <c r="A85" s="61"/>
      <c r="B85" s="62"/>
      <c r="C85" s="55" t="s">
        <v>199</v>
      </c>
      <c r="D85" s="72" t="s">
        <v>206</v>
      </c>
      <c r="E85" s="73"/>
      <c r="F85" s="73"/>
      <c r="G85" s="74"/>
      <c r="H85" s="2">
        <v>20</v>
      </c>
      <c r="I85" s="2">
        <f t="shared" si="4"/>
        <v>0</v>
      </c>
    </row>
    <row r="86" spans="1:9" ht="12.75" customHeight="1">
      <c r="A86" s="61"/>
      <c r="B86" s="62"/>
      <c r="C86" s="55" t="s">
        <v>200</v>
      </c>
      <c r="D86" s="72" t="s">
        <v>207</v>
      </c>
      <c r="E86" s="73"/>
      <c r="F86" s="73"/>
      <c r="G86" s="74"/>
      <c r="H86" s="2">
        <v>20</v>
      </c>
      <c r="I86" s="2">
        <f t="shared" si="4"/>
        <v>0</v>
      </c>
    </row>
    <row r="87" spans="1:9" ht="12.75" customHeight="1">
      <c r="A87" s="61"/>
      <c r="B87" s="62"/>
      <c r="C87" s="55" t="s">
        <v>201</v>
      </c>
      <c r="D87" s="72" t="s">
        <v>208</v>
      </c>
      <c r="E87" s="73"/>
      <c r="F87" s="73"/>
      <c r="G87" s="74"/>
      <c r="H87" s="2">
        <v>20</v>
      </c>
      <c r="I87" s="2">
        <f t="shared" si="4"/>
        <v>0</v>
      </c>
    </row>
    <row r="88" spans="1:9" ht="12.75" customHeight="1">
      <c r="A88" s="61"/>
      <c r="B88" s="62"/>
      <c r="C88" s="55" t="s">
        <v>202</v>
      </c>
      <c r="D88" s="72" t="s">
        <v>209</v>
      </c>
      <c r="E88" s="73"/>
      <c r="F88" s="73"/>
      <c r="G88" s="74"/>
      <c r="H88" s="2">
        <v>20</v>
      </c>
      <c r="I88" s="2">
        <f t="shared" si="4"/>
        <v>0</v>
      </c>
    </row>
    <row r="89" spans="1:9" ht="12.75" customHeight="1">
      <c r="A89" s="61"/>
      <c r="B89" s="62"/>
      <c r="C89" s="55" t="s">
        <v>203</v>
      </c>
      <c r="D89" s="72" t="s">
        <v>210</v>
      </c>
      <c r="E89" s="73"/>
      <c r="F89" s="73"/>
      <c r="G89" s="74"/>
      <c r="H89" s="2">
        <v>0</v>
      </c>
      <c r="I89" s="2">
        <f t="shared" si="4"/>
        <v>0</v>
      </c>
    </row>
    <row r="90" spans="1:9" ht="12.75" customHeight="1">
      <c r="A90" s="66"/>
      <c r="B90" s="67"/>
      <c r="C90" s="57" t="s">
        <v>217</v>
      </c>
      <c r="D90" s="75" t="s">
        <v>78</v>
      </c>
      <c r="E90" s="76"/>
      <c r="F90" s="76"/>
      <c r="G90" s="77"/>
      <c r="H90" s="50"/>
      <c r="I90" s="48"/>
    </row>
    <row r="91" spans="1:9" ht="12.75" customHeight="1">
      <c r="A91" s="61"/>
      <c r="B91" s="62"/>
      <c r="C91" s="55" t="s">
        <v>218</v>
      </c>
      <c r="D91" s="72" t="s">
        <v>211</v>
      </c>
      <c r="E91" s="73"/>
      <c r="F91" s="73"/>
      <c r="G91" s="74"/>
      <c r="H91" s="2">
        <v>30</v>
      </c>
      <c r="I91" s="2">
        <f aca="true" t="shared" si="5" ref="I91:I97">A91*H91</f>
        <v>0</v>
      </c>
    </row>
    <row r="92" spans="1:9" ht="12.75" customHeight="1">
      <c r="A92" s="61"/>
      <c r="B92" s="62"/>
      <c r="C92" s="55" t="s">
        <v>219</v>
      </c>
      <c r="D92" s="72" t="s">
        <v>212</v>
      </c>
      <c r="E92" s="73"/>
      <c r="F92" s="73"/>
      <c r="G92" s="74"/>
      <c r="H92" s="2">
        <v>30</v>
      </c>
      <c r="I92" s="2">
        <f t="shared" si="5"/>
        <v>0</v>
      </c>
    </row>
    <row r="93" spans="1:9" ht="12.75" customHeight="1">
      <c r="A93" s="61"/>
      <c r="B93" s="62"/>
      <c r="C93" s="55" t="s">
        <v>220</v>
      </c>
      <c r="D93" s="72" t="s">
        <v>213</v>
      </c>
      <c r="E93" s="73"/>
      <c r="F93" s="73"/>
      <c r="G93" s="74"/>
      <c r="H93" s="2">
        <v>40</v>
      </c>
      <c r="I93" s="2">
        <f t="shared" si="5"/>
        <v>0</v>
      </c>
    </row>
    <row r="94" spans="1:9" ht="12.75" customHeight="1">
      <c r="A94" s="61"/>
      <c r="B94" s="62"/>
      <c r="C94" s="55" t="s">
        <v>221</v>
      </c>
      <c r="D94" s="72" t="s">
        <v>214</v>
      </c>
      <c r="E94" s="73"/>
      <c r="F94" s="73"/>
      <c r="G94" s="74"/>
      <c r="H94" s="2">
        <v>40</v>
      </c>
      <c r="I94" s="2">
        <f t="shared" si="5"/>
        <v>0</v>
      </c>
    </row>
    <row r="95" spans="1:9" ht="12.75" customHeight="1">
      <c r="A95" s="61"/>
      <c r="B95" s="62"/>
      <c r="C95" s="55" t="s">
        <v>222</v>
      </c>
      <c r="D95" s="72" t="s">
        <v>80</v>
      </c>
      <c r="E95" s="73"/>
      <c r="F95" s="73"/>
      <c r="G95" s="74"/>
      <c r="H95" s="2">
        <v>40</v>
      </c>
      <c r="I95" s="2">
        <f t="shared" si="5"/>
        <v>0</v>
      </c>
    </row>
    <row r="96" spans="1:9" ht="12.75" customHeight="1">
      <c r="A96" s="61"/>
      <c r="B96" s="62"/>
      <c r="C96" s="55" t="s">
        <v>223</v>
      </c>
      <c r="D96" s="72" t="s">
        <v>215</v>
      </c>
      <c r="E96" s="73"/>
      <c r="F96" s="73"/>
      <c r="G96" s="74"/>
      <c r="H96" s="2">
        <v>40</v>
      </c>
      <c r="I96" s="2">
        <f t="shared" si="5"/>
        <v>0</v>
      </c>
    </row>
    <row r="97" spans="1:9" ht="12.75" customHeight="1">
      <c r="A97" s="61"/>
      <c r="B97" s="62"/>
      <c r="C97" s="55" t="s">
        <v>224</v>
      </c>
      <c r="D97" s="72" t="s">
        <v>216</v>
      </c>
      <c r="E97" s="73"/>
      <c r="F97" s="73"/>
      <c r="G97" s="74"/>
      <c r="H97" s="2">
        <v>0</v>
      </c>
      <c r="I97" s="2">
        <f t="shared" si="5"/>
        <v>0</v>
      </c>
    </row>
    <row r="98" spans="1:9" ht="12.75" customHeight="1">
      <c r="A98" s="66"/>
      <c r="B98" s="67"/>
      <c r="C98" s="57" t="s">
        <v>228</v>
      </c>
      <c r="D98" s="68" t="s">
        <v>225</v>
      </c>
      <c r="E98" s="69"/>
      <c r="F98" s="69"/>
      <c r="G98" s="70"/>
      <c r="H98" s="50"/>
      <c r="I98" s="48"/>
    </row>
    <row r="99" spans="1:9" ht="12.75" customHeight="1">
      <c r="A99" s="61"/>
      <c r="B99" s="62"/>
      <c r="C99" s="55" t="s">
        <v>229</v>
      </c>
      <c r="D99" s="63" t="s">
        <v>226</v>
      </c>
      <c r="E99" s="64"/>
      <c r="F99" s="64"/>
      <c r="G99" s="65"/>
      <c r="H99" s="2">
        <v>130</v>
      </c>
      <c r="I99" s="2">
        <f>A99*H99</f>
        <v>0</v>
      </c>
    </row>
    <row r="100" spans="1:9" ht="12.75" customHeight="1">
      <c r="A100" s="61"/>
      <c r="B100" s="62"/>
      <c r="C100" s="55" t="s">
        <v>259</v>
      </c>
      <c r="D100" s="63" t="s">
        <v>227</v>
      </c>
      <c r="E100" s="64"/>
      <c r="F100" s="64"/>
      <c r="G100" s="65"/>
      <c r="H100" s="2">
        <v>225</v>
      </c>
      <c r="I100" s="2">
        <f>A100*H100</f>
        <v>0</v>
      </c>
    </row>
    <row r="101" spans="1:9" ht="12.75" customHeight="1">
      <c r="A101" s="61"/>
      <c r="B101" s="62"/>
      <c r="C101" s="55" t="s">
        <v>230</v>
      </c>
      <c r="D101" s="63" t="s">
        <v>42</v>
      </c>
      <c r="E101" s="64"/>
      <c r="F101" s="64"/>
      <c r="G101" s="65"/>
      <c r="H101" s="2">
        <v>0.2</v>
      </c>
      <c r="I101" s="2">
        <f aca="true" t="shared" si="6" ref="I101:I115">A101*H101</f>
        <v>0</v>
      </c>
    </row>
    <row r="102" spans="1:9" ht="12.75" customHeight="1">
      <c r="A102" s="61"/>
      <c r="B102" s="62"/>
      <c r="C102" s="55" t="s">
        <v>231</v>
      </c>
      <c r="D102" s="63" t="s">
        <v>24</v>
      </c>
      <c r="E102" s="64"/>
      <c r="F102" s="64"/>
      <c r="G102" s="65"/>
      <c r="H102" s="2">
        <v>1.5</v>
      </c>
      <c r="I102" s="2">
        <f t="shared" si="6"/>
        <v>0</v>
      </c>
    </row>
    <row r="103" spans="1:9" ht="12.75" customHeight="1">
      <c r="A103" s="61"/>
      <c r="B103" s="62"/>
      <c r="C103" s="55" t="s">
        <v>232</v>
      </c>
      <c r="D103" s="63" t="s">
        <v>26</v>
      </c>
      <c r="E103" s="64"/>
      <c r="F103" s="64"/>
      <c r="G103" s="65"/>
      <c r="H103" s="2">
        <v>3.5</v>
      </c>
      <c r="I103" s="2">
        <f t="shared" si="6"/>
        <v>0</v>
      </c>
    </row>
    <row r="104" spans="1:9" ht="12.75" customHeight="1">
      <c r="A104" s="61"/>
      <c r="B104" s="62"/>
      <c r="C104" s="55" t="s">
        <v>233</v>
      </c>
      <c r="D104" s="63" t="s">
        <v>43</v>
      </c>
      <c r="E104" s="64"/>
      <c r="F104" s="64"/>
      <c r="G104" s="65"/>
      <c r="H104" s="2">
        <v>0.4</v>
      </c>
      <c r="I104" s="2">
        <f t="shared" si="6"/>
        <v>0</v>
      </c>
    </row>
    <row r="105" spans="1:9" ht="12.75" customHeight="1">
      <c r="A105" s="61"/>
      <c r="B105" s="62"/>
      <c r="C105" s="55" t="s">
        <v>234</v>
      </c>
      <c r="D105" s="63" t="s">
        <v>25</v>
      </c>
      <c r="E105" s="64"/>
      <c r="F105" s="64"/>
      <c r="G105" s="65"/>
      <c r="H105" s="2">
        <v>3</v>
      </c>
      <c r="I105" s="2">
        <f t="shared" si="6"/>
        <v>0</v>
      </c>
    </row>
    <row r="106" spans="1:9" ht="12.75" customHeight="1">
      <c r="A106" s="61"/>
      <c r="B106" s="62"/>
      <c r="C106" s="55" t="s">
        <v>235</v>
      </c>
      <c r="D106" s="63" t="s">
        <v>32</v>
      </c>
      <c r="E106" s="64"/>
      <c r="F106" s="64"/>
      <c r="G106" s="65"/>
      <c r="H106" s="2">
        <v>10</v>
      </c>
      <c r="I106" s="2">
        <f t="shared" si="6"/>
        <v>0</v>
      </c>
    </row>
    <row r="107" spans="1:9" ht="12.75" customHeight="1">
      <c r="A107" s="61"/>
      <c r="B107" s="62"/>
      <c r="C107" s="55" t="s">
        <v>236</v>
      </c>
      <c r="D107" s="63" t="s">
        <v>35</v>
      </c>
      <c r="E107" s="64"/>
      <c r="F107" s="64"/>
      <c r="G107" s="65"/>
      <c r="H107" s="2">
        <v>15</v>
      </c>
      <c r="I107" s="2">
        <f t="shared" si="6"/>
        <v>0</v>
      </c>
    </row>
    <row r="108" spans="1:9" ht="12.75" customHeight="1">
      <c r="A108" s="61"/>
      <c r="B108" s="62"/>
      <c r="C108" s="55" t="s">
        <v>237</v>
      </c>
      <c r="D108" s="133" t="s">
        <v>33</v>
      </c>
      <c r="E108" s="134"/>
      <c r="F108" s="134"/>
      <c r="G108" s="135"/>
      <c r="H108" s="2">
        <v>15</v>
      </c>
      <c r="I108" s="2">
        <f t="shared" si="6"/>
        <v>0</v>
      </c>
    </row>
    <row r="109" spans="1:9" ht="12.75" customHeight="1">
      <c r="A109" s="61"/>
      <c r="B109" s="62"/>
      <c r="C109" s="55" t="s">
        <v>238</v>
      </c>
      <c r="D109" s="63" t="s">
        <v>36</v>
      </c>
      <c r="E109" s="64"/>
      <c r="F109" s="64"/>
      <c r="G109" s="65"/>
      <c r="H109" s="2">
        <v>20</v>
      </c>
      <c r="I109" s="2">
        <f t="shared" si="6"/>
        <v>0</v>
      </c>
    </row>
    <row r="110" spans="1:9" ht="12.75" customHeight="1">
      <c r="A110" s="61"/>
      <c r="B110" s="62"/>
      <c r="C110" s="55" t="s">
        <v>239</v>
      </c>
      <c r="D110" s="63" t="s">
        <v>34</v>
      </c>
      <c r="E110" s="64"/>
      <c r="F110" s="64"/>
      <c r="G110" s="65"/>
      <c r="H110" s="2">
        <v>25</v>
      </c>
      <c r="I110" s="2">
        <f t="shared" si="6"/>
        <v>0</v>
      </c>
    </row>
    <row r="111" spans="1:9" ht="12.75" customHeight="1">
      <c r="A111" s="61"/>
      <c r="B111" s="62"/>
      <c r="C111" s="55" t="s">
        <v>240</v>
      </c>
      <c r="D111" s="63" t="s">
        <v>37</v>
      </c>
      <c r="E111" s="64"/>
      <c r="F111" s="64"/>
      <c r="G111" s="65"/>
      <c r="H111" s="2">
        <v>40</v>
      </c>
      <c r="I111" s="2">
        <f>A111*H111</f>
        <v>0</v>
      </c>
    </row>
    <row r="112" spans="1:9" ht="12.75" customHeight="1">
      <c r="A112" s="61"/>
      <c r="B112" s="62"/>
      <c r="C112" s="55" t="s">
        <v>241</v>
      </c>
      <c r="D112" s="63" t="s">
        <v>39</v>
      </c>
      <c r="E112" s="64"/>
      <c r="F112" s="64"/>
      <c r="G112" s="65"/>
      <c r="H112" s="2">
        <v>25</v>
      </c>
      <c r="I112" s="2">
        <f t="shared" si="6"/>
        <v>0</v>
      </c>
    </row>
    <row r="113" spans="1:9" ht="12.75" customHeight="1">
      <c r="A113" s="61"/>
      <c r="B113" s="62"/>
      <c r="C113" s="55" t="s">
        <v>242</v>
      </c>
      <c r="D113" s="63" t="s">
        <v>38</v>
      </c>
      <c r="E113" s="64"/>
      <c r="F113" s="64"/>
      <c r="G113" s="65"/>
      <c r="H113" s="2">
        <v>40</v>
      </c>
      <c r="I113" s="2">
        <f>A113*H113</f>
        <v>0</v>
      </c>
    </row>
    <row r="114" spans="1:9" ht="12.75" customHeight="1">
      <c r="A114" s="61"/>
      <c r="B114" s="62"/>
      <c r="C114" s="55" t="s">
        <v>243</v>
      </c>
      <c r="D114" s="63" t="s">
        <v>40</v>
      </c>
      <c r="E114" s="64"/>
      <c r="F114" s="64"/>
      <c r="G114" s="65"/>
      <c r="H114" s="2">
        <v>40</v>
      </c>
      <c r="I114" s="2">
        <f t="shared" si="6"/>
        <v>0</v>
      </c>
    </row>
    <row r="115" spans="1:9" ht="12.75" customHeight="1">
      <c r="A115" s="61"/>
      <c r="B115" s="62"/>
      <c r="C115" s="55" t="s">
        <v>244</v>
      </c>
      <c r="D115" s="63" t="s">
        <v>41</v>
      </c>
      <c r="E115" s="64"/>
      <c r="F115" s="64"/>
      <c r="G115" s="65"/>
      <c r="H115" s="2">
        <v>55</v>
      </c>
      <c r="I115" s="2">
        <f t="shared" si="6"/>
        <v>0</v>
      </c>
    </row>
    <row r="116" spans="1:9" ht="12.75" customHeight="1">
      <c r="A116" s="61"/>
      <c r="B116" s="62"/>
      <c r="C116" s="55" t="s">
        <v>245</v>
      </c>
      <c r="D116" s="63" t="s">
        <v>21</v>
      </c>
      <c r="E116" s="64"/>
      <c r="F116" s="64"/>
      <c r="G116" s="65"/>
      <c r="H116" s="2"/>
      <c r="I116" s="29"/>
    </row>
    <row r="117" spans="1:9" ht="12.75" customHeight="1">
      <c r="A117" s="66"/>
      <c r="B117" s="67"/>
      <c r="C117" s="57" t="s">
        <v>248</v>
      </c>
      <c r="D117" s="68" t="s">
        <v>249</v>
      </c>
      <c r="E117" s="69"/>
      <c r="F117" s="69"/>
      <c r="G117" s="70"/>
      <c r="H117" s="50"/>
      <c r="I117" s="48"/>
    </row>
    <row r="118" spans="1:9" ht="12.75" customHeight="1">
      <c r="A118" s="61"/>
      <c r="B118" s="62"/>
      <c r="C118" s="1" t="s">
        <v>246</v>
      </c>
      <c r="D118" s="63" t="s">
        <v>83</v>
      </c>
      <c r="E118" s="64"/>
      <c r="F118" s="64"/>
      <c r="G118" s="65"/>
      <c r="H118" s="2"/>
      <c r="I118" s="51"/>
    </row>
    <row r="119" spans="1:9" ht="12.75" customHeight="1">
      <c r="A119" s="61"/>
      <c r="B119" s="62"/>
      <c r="C119" s="1" t="s">
        <v>247</v>
      </c>
      <c r="D119" s="63" t="s">
        <v>16</v>
      </c>
      <c r="E119" s="64"/>
      <c r="F119" s="64"/>
      <c r="G119" s="65"/>
      <c r="H119" s="2"/>
      <c r="I119" s="51"/>
    </row>
    <row r="120" spans="1:9" ht="12.75" customHeight="1">
      <c r="A120" s="66"/>
      <c r="B120" s="67"/>
      <c r="C120" s="57" t="s">
        <v>258</v>
      </c>
      <c r="D120" s="68" t="s">
        <v>262</v>
      </c>
      <c r="E120" s="69"/>
      <c r="F120" s="69"/>
      <c r="G120" s="70"/>
      <c r="H120" s="50"/>
      <c r="I120" s="48"/>
    </row>
    <row r="121" spans="1:9" ht="12.75" customHeight="1">
      <c r="A121" s="61"/>
      <c r="B121" s="62"/>
      <c r="C121" s="55" t="s">
        <v>250</v>
      </c>
      <c r="D121" s="63" t="s">
        <v>22</v>
      </c>
      <c r="E121" s="64"/>
      <c r="F121" s="64"/>
      <c r="G121" s="65"/>
      <c r="H121" s="60">
        <v>244</v>
      </c>
      <c r="I121" s="2">
        <f aca="true" t="shared" si="7" ref="I121:I128">A121*H121</f>
        <v>0</v>
      </c>
    </row>
    <row r="122" spans="1:9" ht="12.75" customHeight="1">
      <c r="A122" s="61"/>
      <c r="B122" s="62"/>
      <c r="C122" s="55" t="s">
        <v>251</v>
      </c>
      <c r="D122" s="63" t="s">
        <v>23</v>
      </c>
      <c r="E122" s="64"/>
      <c r="F122" s="64"/>
      <c r="G122" s="65"/>
      <c r="H122" s="60">
        <v>191</v>
      </c>
      <c r="I122" s="2">
        <f t="shared" si="7"/>
        <v>0</v>
      </c>
    </row>
    <row r="123" spans="1:9" ht="12.75" customHeight="1">
      <c r="A123" s="61"/>
      <c r="B123" s="62"/>
      <c r="C123" s="55" t="s">
        <v>252</v>
      </c>
      <c r="D123" s="63" t="s">
        <v>0</v>
      </c>
      <c r="E123" s="64"/>
      <c r="F123" s="64"/>
      <c r="G123" s="65"/>
      <c r="H123" s="60">
        <v>165</v>
      </c>
      <c r="I123" s="2">
        <f t="shared" si="7"/>
        <v>0</v>
      </c>
    </row>
    <row r="124" spans="1:9" ht="12.75" customHeight="1">
      <c r="A124" s="61"/>
      <c r="B124" s="62"/>
      <c r="C124" s="55" t="s">
        <v>253</v>
      </c>
      <c r="D124" s="63" t="s">
        <v>1</v>
      </c>
      <c r="E124" s="64"/>
      <c r="F124" s="64"/>
      <c r="G124" s="65"/>
      <c r="H124" s="60">
        <v>139</v>
      </c>
      <c r="I124" s="2">
        <f t="shared" si="7"/>
        <v>0</v>
      </c>
    </row>
    <row r="125" spans="1:9" ht="12.75" customHeight="1">
      <c r="A125" s="61"/>
      <c r="B125" s="62"/>
      <c r="C125" s="55" t="s">
        <v>254</v>
      </c>
      <c r="D125" s="63" t="s">
        <v>2</v>
      </c>
      <c r="E125" s="64"/>
      <c r="F125" s="64"/>
      <c r="G125" s="65"/>
      <c r="H125" s="60">
        <v>116</v>
      </c>
      <c r="I125" s="2">
        <f t="shared" si="7"/>
        <v>0</v>
      </c>
    </row>
    <row r="126" spans="1:9" ht="12.75" customHeight="1">
      <c r="A126" s="61"/>
      <c r="B126" s="62"/>
      <c r="C126" s="55" t="s">
        <v>255</v>
      </c>
      <c r="D126" s="63" t="s">
        <v>3</v>
      </c>
      <c r="E126" s="64"/>
      <c r="F126" s="64"/>
      <c r="G126" s="65"/>
      <c r="H126" s="60">
        <v>106</v>
      </c>
      <c r="I126" s="2">
        <f t="shared" si="7"/>
        <v>0</v>
      </c>
    </row>
    <row r="127" spans="1:9" ht="12.75" customHeight="1">
      <c r="A127" s="61"/>
      <c r="B127" s="62"/>
      <c r="C127" s="55" t="s">
        <v>256</v>
      </c>
      <c r="D127" s="71" t="s">
        <v>81</v>
      </c>
      <c r="E127" s="64"/>
      <c r="F127" s="64"/>
      <c r="G127" s="65"/>
      <c r="H127" s="60">
        <v>51</v>
      </c>
      <c r="I127" s="2">
        <f>A127*H127</f>
        <v>0</v>
      </c>
    </row>
    <row r="128" spans="1:9" ht="12.75" customHeight="1">
      <c r="A128" s="61"/>
      <c r="B128" s="62"/>
      <c r="C128" s="55" t="s">
        <v>257</v>
      </c>
      <c r="D128" s="71" t="s">
        <v>82</v>
      </c>
      <c r="E128" s="64"/>
      <c r="F128" s="64"/>
      <c r="G128" s="65"/>
      <c r="H128" s="60">
        <v>76.5</v>
      </c>
      <c r="I128" s="2">
        <f t="shared" si="7"/>
        <v>0</v>
      </c>
    </row>
    <row r="129" spans="1:9" ht="12.75" customHeight="1">
      <c r="A129" s="66"/>
      <c r="B129" s="67"/>
      <c r="C129" s="57" t="s">
        <v>260</v>
      </c>
      <c r="D129" s="68" t="s">
        <v>261</v>
      </c>
      <c r="E129" s="69"/>
      <c r="F129" s="69"/>
      <c r="G129" s="70"/>
      <c r="H129" s="50"/>
      <c r="I129" s="48"/>
    </row>
    <row r="130" spans="1:9" ht="12.75" customHeight="1">
      <c r="A130" s="61"/>
      <c r="B130" s="62"/>
      <c r="C130" s="55" t="s">
        <v>250</v>
      </c>
      <c r="D130" s="63" t="s">
        <v>22</v>
      </c>
      <c r="E130" s="64"/>
      <c r="F130" s="64"/>
      <c r="G130" s="65"/>
      <c r="H130" s="60">
        <v>244</v>
      </c>
      <c r="I130" s="2">
        <f aca="true" t="shared" si="8" ref="I130:I135">A130*H130</f>
        <v>0</v>
      </c>
    </row>
    <row r="131" spans="1:9" ht="12.75" customHeight="1">
      <c r="A131" s="61"/>
      <c r="B131" s="62"/>
      <c r="C131" s="55" t="s">
        <v>251</v>
      </c>
      <c r="D131" s="63" t="s">
        <v>23</v>
      </c>
      <c r="E131" s="64"/>
      <c r="F131" s="64"/>
      <c r="G131" s="65"/>
      <c r="H131" s="60">
        <v>191</v>
      </c>
      <c r="I131" s="2">
        <f t="shared" si="8"/>
        <v>0</v>
      </c>
    </row>
    <row r="132" spans="1:9" ht="12.75" customHeight="1">
      <c r="A132" s="61"/>
      <c r="B132" s="62"/>
      <c r="C132" s="55" t="s">
        <v>252</v>
      </c>
      <c r="D132" s="63" t="s">
        <v>0</v>
      </c>
      <c r="E132" s="64"/>
      <c r="F132" s="64"/>
      <c r="G132" s="65"/>
      <c r="H132" s="60">
        <v>165</v>
      </c>
      <c r="I132" s="2">
        <f t="shared" si="8"/>
        <v>0</v>
      </c>
    </row>
    <row r="133" spans="1:9" ht="12.75" customHeight="1">
      <c r="A133" s="61"/>
      <c r="B133" s="62"/>
      <c r="C133" s="55" t="s">
        <v>253</v>
      </c>
      <c r="D133" s="63" t="s">
        <v>1</v>
      </c>
      <c r="E133" s="64"/>
      <c r="F133" s="64"/>
      <c r="G133" s="65"/>
      <c r="H133" s="60">
        <v>139</v>
      </c>
      <c r="I133" s="2">
        <f t="shared" si="8"/>
        <v>0</v>
      </c>
    </row>
    <row r="134" spans="1:9" ht="12.75" customHeight="1">
      <c r="A134" s="61"/>
      <c r="B134" s="62"/>
      <c r="C134" s="55" t="s">
        <v>254</v>
      </c>
      <c r="D134" s="63" t="s">
        <v>2</v>
      </c>
      <c r="E134" s="64"/>
      <c r="F134" s="64"/>
      <c r="G134" s="65"/>
      <c r="H134" s="60">
        <v>116</v>
      </c>
      <c r="I134" s="2">
        <f t="shared" si="8"/>
        <v>0</v>
      </c>
    </row>
    <row r="135" spans="1:9" ht="12.75" customHeight="1">
      <c r="A135" s="61"/>
      <c r="B135" s="62"/>
      <c r="C135" s="55" t="s">
        <v>255</v>
      </c>
      <c r="D135" s="63" t="s">
        <v>3</v>
      </c>
      <c r="E135" s="64"/>
      <c r="F135" s="64"/>
      <c r="G135" s="65"/>
      <c r="H135" s="60">
        <v>106</v>
      </c>
      <c r="I135" s="2">
        <f t="shared" si="8"/>
        <v>0</v>
      </c>
    </row>
    <row r="136" spans="1:9" ht="12.75" customHeight="1">
      <c r="A136" s="61"/>
      <c r="B136" s="62"/>
      <c r="C136" s="55" t="s">
        <v>256</v>
      </c>
      <c r="D136" s="71" t="s">
        <v>81</v>
      </c>
      <c r="E136" s="64"/>
      <c r="F136" s="64"/>
      <c r="G136" s="65"/>
      <c r="H136" s="60">
        <v>51</v>
      </c>
      <c r="I136" s="2">
        <f>A136*H136</f>
        <v>0</v>
      </c>
    </row>
    <row r="137" spans="1:9" ht="12.75" customHeight="1">
      <c r="A137" s="61"/>
      <c r="B137" s="62"/>
      <c r="C137" s="55" t="s">
        <v>257</v>
      </c>
      <c r="D137" s="71" t="s">
        <v>82</v>
      </c>
      <c r="E137" s="64"/>
      <c r="F137" s="64"/>
      <c r="G137" s="65"/>
      <c r="H137" s="60">
        <v>76.5</v>
      </c>
      <c r="I137" s="2">
        <f>A137*H137</f>
        <v>0</v>
      </c>
    </row>
    <row r="138" spans="1:9" ht="12.75" customHeight="1">
      <c r="A138" s="66"/>
      <c r="B138" s="67"/>
      <c r="C138" s="46" t="s">
        <v>4</v>
      </c>
      <c r="D138" s="68" t="s">
        <v>263</v>
      </c>
      <c r="E138" s="69"/>
      <c r="F138" s="69"/>
      <c r="G138" s="70"/>
      <c r="H138" s="52"/>
      <c r="I138" s="48"/>
    </row>
    <row r="139" spans="1:9" ht="12.75" customHeight="1">
      <c r="A139" s="61"/>
      <c r="B139" s="62"/>
      <c r="C139" s="1" t="s">
        <v>5</v>
      </c>
      <c r="D139" s="63" t="s">
        <v>6</v>
      </c>
      <c r="E139" s="64"/>
      <c r="F139" s="64"/>
      <c r="G139" s="65"/>
      <c r="H139" s="2">
        <v>80.45</v>
      </c>
      <c r="I139" s="2">
        <f>A139*H139</f>
        <v>0</v>
      </c>
    </row>
    <row r="140" spans="1:9" ht="12.75" customHeight="1">
      <c r="A140" s="61"/>
      <c r="B140" s="62"/>
      <c r="C140" s="1" t="s">
        <v>7</v>
      </c>
      <c r="D140" s="63" t="s">
        <v>59</v>
      </c>
      <c r="E140" s="64"/>
      <c r="F140" s="64"/>
      <c r="G140" s="65"/>
      <c r="H140" s="28"/>
      <c r="I140" s="29"/>
    </row>
    <row r="141" spans="1:9" ht="12.75" customHeight="1">
      <c r="A141" s="61"/>
      <c r="B141" s="62"/>
      <c r="C141" s="1" t="s">
        <v>8</v>
      </c>
      <c r="D141" s="63" t="s">
        <v>9</v>
      </c>
      <c r="E141" s="64"/>
      <c r="F141" s="64"/>
      <c r="G141" s="65"/>
      <c r="H141" s="2">
        <v>80.45</v>
      </c>
      <c r="I141" s="2">
        <f>A141*H141</f>
        <v>0</v>
      </c>
    </row>
    <row r="142" spans="1:9" ht="12.75" customHeight="1">
      <c r="A142" s="61"/>
      <c r="B142" s="62"/>
      <c r="C142" s="1" t="s">
        <v>10</v>
      </c>
      <c r="D142" s="63" t="s">
        <v>11</v>
      </c>
      <c r="E142" s="64"/>
      <c r="F142" s="64"/>
      <c r="G142" s="65"/>
      <c r="H142" s="28"/>
      <c r="I142" s="29"/>
    </row>
    <row r="143" spans="1:9" ht="12.75" customHeight="1">
      <c r="A143" s="61"/>
      <c r="B143" s="62"/>
      <c r="C143" s="1" t="s">
        <v>12</v>
      </c>
      <c r="D143" s="63" t="s">
        <v>13</v>
      </c>
      <c r="E143" s="64"/>
      <c r="F143" s="64"/>
      <c r="G143" s="65"/>
      <c r="H143" s="2">
        <v>71</v>
      </c>
      <c r="I143" s="2">
        <f>A143*H143</f>
        <v>0</v>
      </c>
    </row>
    <row r="144" spans="1:9" ht="12.75" customHeight="1">
      <c r="A144" s="61"/>
      <c r="B144" s="62"/>
      <c r="C144" s="1" t="s">
        <v>14</v>
      </c>
      <c r="D144" s="63" t="s">
        <v>15</v>
      </c>
      <c r="E144" s="64"/>
      <c r="F144" s="64"/>
      <c r="G144" s="65"/>
      <c r="H144" s="2">
        <v>71</v>
      </c>
      <c r="I144" s="2">
        <f>A144*H144</f>
        <v>0</v>
      </c>
    </row>
    <row r="145" spans="1:9" ht="12.75" customHeight="1">
      <c r="A145" s="61"/>
      <c r="B145" s="62"/>
      <c r="C145" s="1" t="s">
        <v>30</v>
      </c>
      <c r="D145" s="63" t="s">
        <v>31</v>
      </c>
      <c r="E145" s="64"/>
      <c r="F145" s="64"/>
      <c r="G145" s="65"/>
      <c r="H145" s="2">
        <v>7</v>
      </c>
      <c r="I145" s="2">
        <f>A145*H145</f>
        <v>0</v>
      </c>
    </row>
    <row r="146" spans="1:9" ht="12.75" customHeight="1">
      <c r="A146" s="58" t="s">
        <v>271</v>
      </c>
      <c r="E146" s="8"/>
      <c r="F146" s="8"/>
      <c r="H146" s="7"/>
      <c r="I146" s="7"/>
    </row>
    <row r="147" spans="1:9" ht="12.75" customHeight="1">
      <c r="A147" s="59" t="s">
        <v>271</v>
      </c>
      <c r="D147" s="9"/>
      <c r="E147" s="8"/>
      <c r="F147" s="8"/>
      <c r="G147" s="116" t="s">
        <v>57</v>
      </c>
      <c r="H147" s="117"/>
      <c r="I147" s="30">
        <f>SUM(I21,I23:I30,I33:I35,I37:I39,I41:I43,I45:I47,I49:I50,I52:I64,I67:I73,I75:I81,I83:I89,I91:I97,I99:I116,I118:I119,I121:I128,I130:I137,I139:I145)</f>
        <v>0</v>
      </c>
    </row>
    <row r="148" spans="1:9" ht="12.75" customHeight="1">
      <c r="A148" s="59" t="s">
        <v>271</v>
      </c>
      <c r="E148" s="8"/>
      <c r="F148" s="8"/>
      <c r="G148" s="116" t="s">
        <v>58</v>
      </c>
      <c r="H148" s="117"/>
      <c r="I148" s="22">
        <f>I147*1.081</f>
        <v>0</v>
      </c>
    </row>
    <row r="149" spans="5:9" ht="12.75" customHeight="1">
      <c r="E149" s="8"/>
      <c r="F149" s="8"/>
      <c r="H149" s="7"/>
      <c r="I149" s="7"/>
    </row>
    <row r="150" spans="5:9" ht="12.75" customHeight="1">
      <c r="E150" s="8"/>
      <c r="F150" s="8"/>
      <c r="H150" s="7"/>
      <c r="I150" s="7"/>
    </row>
    <row r="151" spans="5:9" ht="12.75" customHeight="1">
      <c r="E151" s="8"/>
      <c r="F151" s="8"/>
      <c r="H151" s="7"/>
      <c r="I151" s="7"/>
    </row>
    <row r="152" spans="5:9" ht="12.75" customHeight="1">
      <c r="E152" s="8"/>
      <c r="F152" s="8"/>
      <c r="H152" s="7"/>
      <c r="I152" s="7"/>
    </row>
    <row r="153" spans="5:9" ht="12.75" customHeight="1">
      <c r="E153" s="8"/>
      <c r="F153" s="8"/>
      <c r="H153" s="7"/>
      <c r="I153" s="7"/>
    </row>
    <row r="154" spans="5:9" ht="12.75" customHeight="1">
      <c r="E154" s="8"/>
      <c r="F154" s="8"/>
      <c r="H154" s="7"/>
      <c r="I154" s="7"/>
    </row>
    <row r="155" spans="5:9" ht="12.75" customHeight="1">
      <c r="E155" s="8"/>
      <c r="F155" s="8"/>
      <c r="H155" s="7"/>
      <c r="I155" s="7"/>
    </row>
    <row r="156" spans="5:9" ht="12.75" customHeight="1">
      <c r="E156" s="8"/>
      <c r="F156" s="8"/>
      <c r="H156" s="7"/>
      <c r="I156" s="7"/>
    </row>
    <row r="157" spans="5:9" ht="12.75" customHeight="1">
      <c r="E157" s="8"/>
      <c r="F157" s="8"/>
      <c r="H157" s="7"/>
      <c r="I157" s="7"/>
    </row>
    <row r="158" spans="5:9" ht="12.75" customHeight="1">
      <c r="E158" s="8"/>
      <c r="F158" s="8"/>
      <c r="H158" s="7"/>
      <c r="I158" s="7"/>
    </row>
    <row r="159" spans="5:9" ht="12.75" customHeight="1">
      <c r="E159" s="8"/>
      <c r="F159" s="8"/>
      <c r="H159" s="7"/>
      <c r="I159" s="7"/>
    </row>
    <row r="160" spans="5:9" ht="12.75" customHeight="1">
      <c r="E160" s="8"/>
      <c r="F160" s="8"/>
      <c r="H160" s="7"/>
      <c r="I160" s="7"/>
    </row>
    <row r="161" spans="5:9" ht="12.75" customHeight="1">
      <c r="E161" s="8"/>
      <c r="F161" s="8"/>
      <c r="H161" s="7"/>
      <c r="I161" s="7"/>
    </row>
    <row r="162" spans="5:9" ht="12.75" customHeight="1">
      <c r="E162" s="8"/>
      <c r="F162" s="8"/>
      <c r="H162" s="7"/>
      <c r="I162" s="7"/>
    </row>
    <row r="163" spans="5:9" ht="12.75" customHeight="1">
      <c r="E163" s="8"/>
      <c r="F163" s="8"/>
      <c r="H163" s="7"/>
      <c r="I163" s="7"/>
    </row>
    <row r="164" spans="5:9" ht="12.75" customHeight="1">
      <c r="E164" s="8"/>
      <c r="F164" s="8"/>
      <c r="H164" s="7"/>
      <c r="I164" s="7"/>
    </row>
    <row r="165" spans="5:9" ht="12.75" customHeight="1">
      <c r="E165" s="8"/>
      <c r="F165" s="8"/>
      <c r="H165" s="7"/>
      <c r="I165" s="7"/>
    </row>
    <row r="166" spans="5:9" ht="12.75" customHeight="1">
      <c r="E166" s="8"/>
      <c r="F166" s="8"/>
      <c r="H166" s="7"/>
      <c r="I166" s="7"/>
    </row>
    <row r="167" spans="5:9" ht="12.75" customHeight="1">
      <c r="E167" s="8"/>
      <c r="F167" s="8"/>
      <c r="H167" s="7"/>
      <c r="I167" s="7"/>
    </row>
    <row r="168" spans="8:9" ht="12.75" customHeight="1">
      <c r="H168" s="7"/>
      <c r="I168" s="7"/>
    </row>
    <row r="169" spans="8:9" ht="12.75" customHeight="1">
      <c r="H169" s="7"/>
      <c r="I169" s="7"/>
    </row>
    <row r="170" spans="8:9" ht="12.75" customHeight="1">
      <c r="H170" s="7"/>
      <c r="I170" s="7"/>
    </row>
    <row r="171" spans="8:9" ht="12.75" customHeight="1">
      <c r="H171" s="7"/>
      <c r="I171" s="7"/>
    </row>
    <row r="172" spans="8:9" ht="12.75" customHeight="1">
      <c r="H172" s="7"/>
      <c r="I172" s="7"/>
    </row>
    <row r="173" spans="8:9" ht="12.75" customHeight="1">
      <c r="H173" s="7"/>
      <c r="I173" s="7"/>
    </row>
    <row r="174" spans="8:9" ht="12.75" customHeight="1">
      <c r="H174" s="7"/>
      <c r="I174" s="7"/>
    </row>
    <row r="175" spans="8:9" ht="12.75" customHeight="1">
      <c r="H175" s="7"/>
      <c r="I175" s="7"/>
    </row>
    <row r="176" spans="8:9" ht="12.75" customHeight="1">
      <c r="H176" s="7"/>
      <c r="I176" s="7"/>
    </row>
    <row r="177" spans="8:9" ht="12.75" customHeight="1">
      <c r="H177" s="7"/>
      <c r="I177" s="7"/>
    </row>
    <row r="178" ht="12.75" customHeight="1">
      <c r="I178" s="7"/>
    </row>
    <row r="179" ht="12.75" customHeight="1">
      <c r="I179" s="7"/>
    </row>
    <row r="180" ht="12.75" customHeight="1">
      <c r="I180" s="7"/>
    </row>
    <row r="181" ht="12.75" customHeight="1">
      <c r="I181" s="7"/>
    </row>
    <row r="182" ht="12.75" customHeight="1">
      <c r="I182" s="7"/>
    </row>
    <row r="183" ht="12.75" customHeight="1">
      <c r="I183" s="7"/>
    </row>
    <row r="184" ht="12.75" customHeight="1">
      <c r="I184" s="7"/>
    </row>
    <row r="185" ht="12.75" customHeight="1">
      <c r="I185" s="7"/>
    </row>
  </sheetData>
  <sheetProtection sheet="1"/>
  <mergeCells count="287">
    <mergeCell ref="A135:B135"/>
    <mergeCell ref="D135:G135"/>
    <mergeCell ref="A136:B136"/>
    <mergeCell ref="D136:G136"/>
    <mergeCell ref="A137:B137"/>
    <mergeCell ref="D137:G137"/>
    <mergeCell ref="A132:B132"/>
    <mergeCell ref="D132:G132"/>
    <mergeCell ref="A133:B133"/>
    <mergeCell ref="D133:G133"/>
    <mergeCell ref="A134:B134"/>
    <mergeCell ref="D134:G134"/>
    <mergeCell ref="A129:B129"/>
    <mergeCell ref="D129:G129"/>
    <mergeCell ref="A130:B130"/>
    <mergeCell ref="D130:G130"/>
    <mergeCell ref="A131:B131"/>
    <mergeCell ref="D131:G131"/>
    <mergeCell ref="A115:B115"/>
    <mergeCell ref="D115:G115"/>
    <mergeCell ref="A116:B116"/>
    <mergeCell ref="D116:G116"/>
    <mergeCell ref="A113:B113"/>
    <mergeCell ref="D113:G113"/>
    <mergeCell ref="A114:B114"/>
    <mergeCell ref="D114:G114"/>
    <mergeCell ref="A118:B118"/>
    <mergeCell ref="D118:G118"/>
    <mergeCell ref="A119:B119"/>
    <mergeCell ref="D119:G119"/>
    <mergeCell ref="A109:B109"/>
    <mergeCell ref="D109:G109"/>
    <mergeCell ref="A110:B110"/>
    <mergeCell ref="D110:G110"/>
    <mergeCell ref="A112:B112"/>
    <mergeCell ref="D112:G112"/>
    <mergeCell ref="A111:B111"/>
    <mergeCell ref="D111:G111"/>
    <mergeCell ref="D105:G105"/>
    <mergeCell ref="A106:B106"/>
    <mergeCell ref="D106:G106"/>
    <mergeCell ref="A107:B107"/>
    <mergeCell ref="D107:G107"/>
    <mergeCell ref="A108:B108"/>
    <mergeCell ref="D108:G108"/>
    <mergeCell ref="A105:B105"/>
    <mergeCell ref="D52:G52"/>
    <mergeCell ref="D53:G53"/>
    <mergeCell ref="D46:G46"/>
    <mergeCell ref="D47:G47"/>
    <mergeCell ref="A50:B50"/>
    <mergeCell ref="D50:G50"/>
    <mergeCell ref="A51:B51"/>
    <mergeCell ref="D51:G51"/>
    <mergeCell ref="A52:B52"/>
    <mergeCell ref="A53:B53"/>
    <mergeCell ref="D44:G44"/>
    <mergeCell ref="D45:G45"/>
    <mergeCell ref="A43:B43"/>
    <mergeCell ref="A45:B45"/>
    <mergeCell ref="A46:B46"/>
    <mergeCell ref="A47:B47"/>
    <mergeCell ref="A27:B27"/>
    <mergeCell ref="A33:B33"/>
    <mergeCell ref="A34:B34"/>
    <mergeCell ref="A35:B35"/>
    <mergeCell ref="A31:B31"/>
    <mergeCell ref="A42:B42"/>
    <mergeCell ref="A29:B29"/>
    <mergeCell ref="A37:B37"/>
    <mergeCell ref="A38:B38"/>
    <mergeCell ref="A39:B39"/>
    <mergeCell ref="A41:B41"/>
    <mergeCell ref="A28:B28"/>
    <mergeCell ref="D31:G31"/>
    <mergeCell ref="D36:G36"/>
    <mergeCell ref="D37:G37"/>
    <mergeCell ref="D38:G38"/>
    <mergeCell ref="D39:G39"/>
    <mergeCell ref="D40:G40"/>
    <mergeCell ref="D62:G62"/>
    <mergeCell ref="D63:G63"/>
    <mergeCell ref="D32:G32"/>
    <mergeCell ref="D33:G33"/>
    <mergeCell ref="D34:G34"/>
    <mergeCell ref="D35:G35"/>
    <mergeCell ref="D41:G41"/>
    <mergeCell ref="D54:G54"/>
    <mergeCell ref="D42:G42"/>
    <mergeCell ref="D43:G43"/>
    <mergeCell ref="D56:G56"/>
    <mergeCell ref="D57:G57"/>
    <mergeCell ref="D58:G58"/>
    <mergeCell ref="D59:G59"/>
    <mergeCell ref="D60:G60"/>
    <mergeCell ref="D20:G20"/>
    <mergeCell ref="A21:B21"/>
    <mergeCell ref="A20:B20"/>
    <mergeCell ref="D21:G21"/>
    <mergeCell ref="A23:B23"/>
    <mergeCell ref="D23:G23"/>
    <mergeCell ref="A10:B10"/>
    <mergeCell ref="C10:I10"/>
    <mergeCell ref="A19:B19"/>
    <mergeCell ref="A12:D12"/>
    <mergeCell ref="A15:D15"/>
    <mergeCell ref="D19:G19"/>
    <mergeCell ref="A16:D16"/>
    <mergeCell ref="A18:B18"/>
    <mergeCell ref="E14:I14"/>
    <mergeCell ref="G148:H148"/>
    <mergeCell ref="G147:H147"/>
    <mergeCell ref="E13:I13"/>
    <mergeCell ref="A26:B26"/>
    <mergeCell ref="A22:B22"/>
    <mergeCell ref="D27:G27"/>
    <mergeCell ref="A55:B55"/>
    <mergeCell ref="G17:I17"/>
    <mergeCell ref="E15:I15"/>
    <mergeCell ref="F4:G4"/>
    <mergeCell ref="D26:G26"/>
    <mergeCell ref="D8:I8"/>
    <mergeCell ref="E12:I12"/>
    <mergeCell ref="D22:G22"/>
    <mergeCell ref="C6:D6"/>
    <mergeCell ref="C5:D5"/>
    <mergeCell ref="A14:D14"/>
    <mergeCell ref="A24:B24"/>
    <mergeCell ref="D24:G24"/>
    <mergeCell ref="F1:I1"/>
    <mergeCell ref="C7:D7"/>
    <mergeCell ref="F6:G6"/>
    <mergeCell ref="F7:G7"/>
    <mergeCell ref="A1:C1"/>
    <mergeCell ref="A2:B2"/>
    <mergeCell ref="C4:D4"/>
    <mergeCell ref="C2:D2"/>
    <mergeCell ref="C3:D3"/>
    <mergeCell ref="F3:G3"/>
    <mergeCell ref="F2:G2"/>
    <mergeCell ref="E17:F17"/>
    <mergeCell ref="E18:F18"/>
    <mergeCell ref="G18:I18"/>
    <mergeCell ref="F5:G5"/>
    <mergeCell ref="A13:D13"/>
    <mergeCell ref="A3:B3"/>
    <mergeCell ref="C17:D17"/>
    <mergeCell ref="C18:D18"/>
    <mergeCell ref="A17:B17"/>
    <mergeCell ref="A25:B25"/>
    <mergeCell ref="D25:G25"/>
    <mergeCell ref="A49:B49"/>
    <mergeCell ref="D49:G49"/>
    <mergeCell ref="A30:B30"/>
    <mergeCell ref="D29:G29"/>
    <mergeCell ref="A48:B48"/>
    <mergeCell ref="D48:G48"/>
    <mergeCell ref="D28:G28"/>
    <mergeCell ref="D30:G30"/>
    <mergeCell ref="D64:G64"/>
    <mergeCell ref="A65:B65"/>
    <mergeCell ref="A61:B61"/>
    <mergeCell ref="A54:B54"/>
    <mergeCell ref="D61:G61"/>
    <mergeCell ref="A64:B64"/>
    <mergeCell ref="A63:B63"/>
    <mergeCell ref="D55:G55"/>
    <mergeCell ref="A66:B66"/>
    <mergeCell ref="D66:G66"/>
    <mergeCell ref="A56:B56"/>
    <mergeCell ref="A57:B57"/>
    <mergeCell ref="A58:B58"/>
    <mergeCell ref="A59:B59"/>
    <mergeCell ref="D65:G65"/>
    <mergeCell ref="A62:B62"/>
    <mergeCell ref="D67:G67"/>
    <mergeCell ref="D68:G68"/>
    <mergeCell ref="A72:B72"/>
    <mergeCell ref="A67:B67"/>
    <mergeCell ref="A68:B68"/>
    <mergeCell ref="A69:B69"/>
    <mergeCell ref="A70:B70"/>
    <mergeCell ref="D69:G69"/>
    <mergeCell ref="D70:G70"/>
    <mergeCell ref="D71:G71"/>
    <mergeCell ref="D72:G72"/>
    <mergeCell ref="A71:B71"/>
    <mergeCell ref="A76:B76"/>
    <mergeCell ref="A73:B73"/>
    <mergeCell ref="D73:G73"/>
    <mergeCell ref="D75:G75"/>
    <mergeCell ref="D76:G76"/>
    <mergeCell ref="D81:G81"/>
    <mergeCell ref="D83:G83"/>
    <mergeCell ref="D84:G84"/>
    <mergeCell ref="A79:B79"/>
    <mergeCell ref="A80:B80"/>
    <mergeCell ref="D77:G77"/>
    <mergeCell ref="D78:G78"/>
    <mergeCell ref="D79:G79"/>
    <mergeCell ref="D80:G80"/>
    <mergeCell ref="D85:G85"/>
    <mergeCell ref="D86:G86"/>
    <mergeCell ref="D87:G87"/>
    <mergeCell ref="D88:G88"/>
    <mergeCell ref="A84:B84"/>
    <mergeCell ref="A74:B74"/>
    <mergeCell ref="D74:G74"/>
    <mergeCell ref="A75:B75"/>
    <mergeCell ref="A77:B77"/>
    <mergeCell ref="A78:B78"/>
    <mergeCell ref="A85:B85"/>
    <mergeCell ref="A86:B86"/>
    <mergeCell ref="A88:B88"/>
    <mergeCell ref="D89:G89"/>
    <mergeCell ref="A89:B89"/>
    <mergeCell ref="A81:B81"/>
    <mergeCell ref="A87:B87"/>
    <mergeCell ref="A82:B82"/>
    <mergeCell ref="D82:G82"/>
    <mergeCell ref="A83:B83"/>
    <mergeCell ref="D91:G91"/>
    <mergeCell ref="D92:G92"/>
    <mergeCell ref="D93:G93"/>
    <mergeCell ref="D94:G94"/>
    <mergeCell ref="A90:B90"/>
    <mergeCell ref="D90:G90"/>
    <mergeCell ref="D95:G95"/>
    <mergeCell ref="A94:B94"/>
    <mergeCell ref="A91:B91"/>
    <mergeCell ref="A97:B97"/>
    <mergeCell ref="A96:B96"/>
    <mergeCell ref="A95:B95"/>
    <mergeCell ref="D96:G96"/>
    <mergeCell ref="D97:G97"/>
    <mergeCell ref="A92:B92"/>
    <mergeCell ref="A93:B93"/>
    <mergeCell ref="A98:B98"/>
    <mergeCell ref="D98:G98"/>
    <mergeCell ref="A117:B117"/>
    <mergeCell ref="D117:G117"/>
    <mergeCell ref="A99:B99"/>
    <mergeCell ref="D99:G99"/>
    <mergeCell ref="A101:B101"/>
    <mergeCell ref="D101:G101"/>
    <mergeCell ref="A102:B102"/>
    <mergeCell ref="A100:B100"/>
    <mergeCell ref="D100:G100"/>
    <mergeCell ref="A103:B103"/>
    <mergeCell ref="D103:G103"/>
    <mergeCell ref="A104:B104"/>
    <mergeCell ref="D104:G104"/>
    <mergeCell ref="D102:G102"/>
    <mergeCell ref="A120:B120"/>
    <mergeCell ref="D120:G120"/>
    <mergeCell ref="A124:B124"/>
    <mergeCell ref="D124:G124"/>
    <mergeCell ref="A123:B123"/>
    <mergeCell ref="D123:G123"/>
    <mergeCell ref="A121:B121"/>
    <mergeCell ref="D121:G121"/>
    <mergeCell ref="A122:B122"/>
    <mergeCell ref="D122:G122"/>
    <mergeCell ref="A128:B128"/>
    <mergeCell ref="D128:G128"/>
    <mergeCell ref="A127:B127"/>
    <mergeCell ref="D127:G127"/>
    <mergeCell ref="A126:B126"/>
    <mergeCell ref="D126:G126"/>
    <mergeCell ref="A125:B125"/>
    <mergeCell ref="D125:G125"/>
    <mergeCell ref="A145:B145"/>
    <mergeCell ref="D145:G145"/>
    <mergeCell ref="A141:B141"/>
    <mergeCell ref="D141:G141"/>
    <mergeCell ref="A142:B142"/>
    <mergeCell ref="D142:G142"/>
    <mergeCell ref="A143:B143"/>
    <mergeCell ref="D143:G143"/>
    <mergeCell ref="A144:B144"/>
    <mergeCell ref="D144:G144"/>
    <mergeCell ref="A138:B138"/>
    <mergeCell ref="A139:B139"/>
    <mergeCell ref="D139:G139"/>
    <mergeCell ref="A140:B140"/>
    <mergeCell ref="D140:G140"/>
    <mergeCell ref="D138:G138"/>
  </mergeCells>
  <printOptions/>
  <pageMargins left="0.7874015748031497" right="0.2755905511811024" top="0.6692913385826772" bottom="0.5905511811023623" header="0.31496062992125984" footer="0.2362204724409449"/>
  <pageSetup fitToHeight="0" fitToWidth="1" horizontalDpi="1200" verticalDpi="1200" orientation="portrait" paperSize="9" scale="89" r:id="rId3"/>
  <headerFooter alignWithMargins="0">
    <oddHeader>&amp;C&amp;"Arial,Fett"&amp;16Auftragsblatt Plan- und Datenausgabe 2023</oddHeader>
    <oddFooter>&amp;L&amp;8&amp;F/&amp;A/&amp;D&amp;R&amp;8Seite &amp;"Arial,Fett"&amp;P &amp;"Arial,Standard"von &amp;N</oddFooter>
  </headerFooter>
  <rowBreaks count="2" manualBreakCount="2">
    <brk id="47" max="8" man="1"/>
    <brk id="89" max="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D7"/>
  <sheetViews>
    <sheetView zoomScalePageLayoutView="0" workbookViewId="0" topLeftCell="A1">
      <selection activeCell="D13" sqref="D13"/>
    </sheetView>
  </sheetViews>
  <sheetFormatPr defaultColWidth="11.421875" defaultRowHeight="12.75"/>
  <cols>
    <col min="3" max="3" width="9.00390625" style="0" customWidth="1"/>
    <col min="4" max="4" width="53.00390625" style="0" customWidth="1"/>
  </cols>
  <sheetData>
    <row r="1" spans="1:4" ht="12.75">
      <c r="A1" s="38" t="s">
        <v>66</v>
      </c>
      <c r="B1" s="38" t="s">
        <v>67</v>
      </c>
      <c r="C1" s="38" t="s">
        <v>68</v>
      </c>
      <c r="D1" s="38" t="s">
        <v>69</v>
      </c>
    </row>
    <row r="2" spans="1:4" ht="12.75">
      <c r="A2" s="39">
        <v>42005</v>
      </c>
      <c r="B2" t="s">
        <v>84</v>
      </c>
      <c r="C2" t="s">
        <v>85</v>
      </c>
      <c r="D2" t="s">
        <v>86</v>
      </c>
    </row>
    <row r="3" spans="1:4" ht="12.75">
      <c r="A3" s="39">
        <v>42384</v>
      </c>
      <c r="B3" t="s">
        <v>87</v>
      </c>
      <c r="C3" t="s">
        <v>88</v>
      </c>
      <c r="D3" t="s">
        <v>89</v>
      </c>
    </row>
    <row r="4" spans="1:4" ht="12.75">
      <c r="A4" s="39">
        <v>42740</v>
      </c>
      <c r="B4" s="7" t="s">
        <v>269</v>
      </c>
      <c r="C4" s="7" t="s">
        <v>88</v>
      </c>
      <c r="D4" s="7" t="s">
        <v>270</v>
      </c>
    </row>
    <row r="5" spans="1:4" ht="12.75">
      <c r="A5" s="39">
        <v>43511</v>
      </c>
      <c r="B5" s="7" t="s">
        <v>272</v>
      </c>
      <c r="C5" s="7" t="s">
        <v>88</v>
      </c>
      <c r="D5" s="7" t="s">
        <v>273</v>
      </c>
    </row>
    <row r="6" spans="1:4" ht="12.75">
      <c r="A6" s="39">
        <v>44566</v>
      </c>
      <c r="B6" s="7" t="s">
        <v>275</v>
      </c>
      <c r="C6" s="7" t="s">
        <v>88</v>
      </c>
      <c r="D6" s="7" t="s">
        <v>274</v>
      </c>
    </row>
    <row r="7" spans="1:4" ht="12.75">
      <c r="A7" s="39">
        <v>44928</v>
      </c>
      <c r="B7" s="7" t="s">
        <v>276</v>
      </c>
      <c r="C7" s="7" t="s">
        <v>88</v>
      </c>
      <c r="D7" s="7" t="s">
        <v>274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Kofmel Daniel</dc:creator>
  <cp:keywords/>
  <dc:description/>
  <cp:lastModifiedBy>Kofmel Daniel</cp:lastModifiedBy>
  <cp:lastPrinted>2023-01-02T13:48:58Z</cp:lastPrinted>
  <dcterms:created xsi:type="dcterms:W3CDTF">2005-02-01T16:43:48Z</dcterms:created>
  <dcterms:modified xsi:type="dcterms:W3CDTF">2024-01-10T08:43:02Z</dcterms:modified>
  <cp:category/>
  <cp:version/>
  <cp:contentType/>
  <cp:contentStatus/>
</cp:coreProperties>
</file>