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10 Datenanalysen\10.01 Bevölkerung\10.01.02 Rohdaten öffentlich\Statistikportal2022\Upload Internet\"/>
    </mc:Choice>
  </mc:AlternateContent>
  <bookViews>
    <workbookView xWindow="-15" yWindow="-15" windowWidth="12600" windowHeight="13005" tabRatio="192"/>
  </bookViews>
  <sheets>
    <sheet name="Aufenthaltsstatus2022" sheetId="7" r:id="rId1"/>
  </sheets>
  <definedNames>
    <definedName name="Print_Area" localSheetId="0">Aufenthaltsstatus2022!$A$1:$M$26</definedName>
  </definedNames>
  <calcPr calcId="162913"/>
</workbook>
</file>

<file path=xl/calcChain.xml><?xml version="1.0" encoding="utf-8"?>
<calcChain xmlns="http://schemas.openxmlformats.org/spreadsheetml/2006/main">
  <c r="L38" i="7" l="1"/>
  <c r="L37" i="7"/>
  <c r="L36" i="7"/>
  <c r="L32" i="7"/>
  <c r="L29" i="7"/>
  <c r="C27" i="7"/>
  <c r="D27" i="7"/>
  <c r="E27" i="7"/>
  <c r="F27" i="7"/>
  <c r="G27" i="7"/>
  <c r="H27" i="7"/>
  <c r="I27" i="7"/>
  <c r="J27" i="7"/>
  <c r="K27" i="7"/>
  <c r="L27" i="7"/>
  <c r="M27" i="7"/>
  <c r="C28" i="7"/>
  <c r="D28" i="7"/>
  <c r="E28" i="7"/>
  <c r="F28" i="7"/>
  <c r="G28" i="7"/>
  <c r="H28" i="7"/>
  <c r="I28" i="7"/>
  <c r="J28" i="7"/>
  <c r="K28" i="7"/>
  <c r="L28" i="7"/>
  <c r="M28" i="7"/>
  <c r="C29" i="7"/>
  <c r="D29" i="7"/>
  <c r="E29" i="7"/>
  <c r="F29" i="7"/>
  <c r="G29" i="7"/>
  <c r="H29" i="7"/>
  <c r="I29" i="7"/>
  <c r="J29" i="7"/>
  <c r="K29" i="7"/>
  <c r="M29" i="7"/>
  <c r="C30" i="7"/>
  <c r="D30" i="7"/>
  <c r="E30" i="7"/>
  <c r="F30" i="7"/>
  <c r="G30" i="7"/>
  <c r="H30" i="7"/>
  <c r="I30" i="7"/>
  <c r="J30" i="7"/>
  <c r="K30" i="7"/>
  <c r="L30" i="7"/>
  <c r="M30" i="7"/>
  <c r="C31" i="7"/>
  <c r="D31" i="7"/>
  <c r="E31" i="7"/>
  <c r="F31" i="7"/>
  <c r="G31" i="7"/>
  <c r="H31" i="7"/>
  <c r="I31" i="7"/>
  <c r="J31" i="7"/>
  <c r="K31" i="7"/>
  <c r="L31" i="7"/>
  <c r="M31" i="7"/>
  <c r="C32" i="7"/>
  <c r="D32" i="7"/>
  <c r="E32" i="7"/>
  <c r="F32" i="7"/>
  <c r="G32" i="7"/>
  <c r="H32" i="7"/>
  <c r="I32" i="7"/>
  <c r="J32" i="7"/>
  <c r="K32" i="7"/>
  <c r="M32" i="7"/>
  <c r="C33" i="7"/>
  <c r="D33" i="7"/>
  <c r="E33" i="7"/>
  <c r="F33" i="7"/>
  <c r="G33" i="7"/>
  <c r="H33" i="7"/>
  <c r="I33" i="7"/>
  <c r="J33" i="7"/>
  <c r="K33" i="7"/>
  <c r="L33" i="7"/>
  <c r="M33" i="7"/>
  <c r="C34" i="7"/>
  <c r="D34" i="7"/>
  <c r="E34" i="7"/>
  <c r="F34" i="7"/>
  <c r="G34" i="7"/>
  <c r="H34" i="7"/>
  <c r="I34" i="7"/>
  <c r="J34" i="7"/>
  <c r="K34" i="7"/>
  <c r="L34" i="7"/>
  <c r="M34" i="7"/>
  <c r="C35" i="7"/>
  <c r="D35" i="7"/>
  <c r="E35" i="7"/>
  <c r="F35" i="7"/>
  <c r="G35" i="7"/>
  <c r="H35" i="7"/>
  <c r="I35" i="7"/>
  <c r="J35" i="7"/>
  <c r="K35" i="7"/>
  <c r="L35" i="7"/>
  <c r="M35" i="7"/>
  <c r="C36" i="7"/>
  <c r="D36" i="7"/>
  <c r="E36" i="7"/>
  <c r="F36" i="7"/>
  <c r="G36" i="7"/>
  <c r="H36" i="7"/>
  <c r="I36" i="7"/>
  <c r="J36" i="7"/>
  <c r="K36" i="7"/>
  <c r="M36" i="7"/>
  <c r="C37" i="7"/>
  <c r="D37" i="7"/>
  <c r="E37" i="7"/>
  <c r="F37" i="7"/>
  <c r="G37" i="7"/>
  <c r="H37" i="7"/>
  <c r="I37" i="7"/>
  <c r="J37" i="7"/>
  <c r="K37" i="7"/>
  <c r="M37" i="7"/>
  <c r="C38" i="7"/>
  <c r="D38" i="7"/>
  <c r="E38" i="7"/>
  <c r="F38" i="7"/>
  <c r="G38" i="7"/>
  <c r="H38" i="7"/>
  <c r="I38" i="7"/>
  <c r="J38" i="7"/>
  <c r="K38" i="7"/>
  <c r="M38" i="7"/>
  <c r="C39" i="7"/>
  <c r="D39" i="7"/>
  <c r="E39" i="7"/>
  <c r="F39" i="7"/>
  <c r="G39" i="7"/>
  <c r="H39" i="7"/>
  <c r="I39" i="7"/>
  <c r="J39" i="7"/>
  <c r="K39" i="7"/>
  <c r="L39" i="7"/>
  <c r="M39" i="7"/>
  <c r="C40" i="7"/>
  <c r="D40" i="7"/>
  <c r="E40" i="7"/>
  <c r="F40" i="7"/>
  <c r="G40" i="7"/>
  <c r="H40" i="7"/>
  <c r="I40" i="7"/>
  <c r="J40" i="7"/>
  <c r="K40" i="7"/>
  <c r="L40" i="7"/>
  <c r="M40" i="7"/>
  <c r="C41" i="7"/>
  <c r="D41" i="7"/>
  <c r="E41" i="7"/>
  <c r="F41" i="7"/>
  <c r="G41" i="7"/>
  <c r="H41" i="7"/>
  <c r="I41" i="7"/>
  <c r="J41" i="7"/>
  <c r="K41" i="7"/>
  <c r="L41" i="7"/>
  <c r="M41" i="7"/>
  <c r="C42" i="7"/>
  <c r="D42" i="7"/>
  <c r="E42" i="7"/>
  <c r="F42" i="7"/>
  <c r="G42" i="7"/>
  <c r="H42" i="7"/>
  <c r="I42" i="7"/>
  <c r="J42" i="7"/>
  <c r="K42" i="7"/>
  <c r="L42" i="7"/>
  <c r="M42" i="7"/>
  <c r="C43" i="7"/>
  <c r="D43" i="7"/>
  <c r="E43" i="7"/>
  <c r="F43" i="7"/>
  <c r="G43" i="7"/>
  <c r="H43" i="7"/>
  <c r="I43" i="7"/>
  <c r="J43" i="7"/>
  <c r="K43" i="7"/>
  <c r="L43" i="7"/>
  <c r="M43" i="7"/>
  <c r="C44" i="7"/>
  <c r="D44" i="7"/>
  <c r="E44" i="7"/>
  <c r="F44" i="7"/>
  <c r="G44" i="7"/>
  <c r="H44" i="7"/>
  <c r="I44" i="7"/>
  <c r="J44" i="7"/>
  <c r="K44" i="7"/>
  <c r="L44" i="7"/>
  <c r="M44" i="7"/>
  <c r="C45" i="7"/>
  <c r="D45" i="7"/>
  <c r="E45" i="7"/>
  <c r="F45" i="7"/>
  <c r="G45" i="7"/>
  <c r="H45" i="7"/>
  <c r="I45" i="7"/>
  <c r="J45" i="7"/>
  <c r="K45" i="7"/>
  <c r="L45" i="7"/>
  <c r="M45" i="7"/>
  <c r="C46" i="7"/>
  <c r="D46" i="7"/>
  <c r="E46" i="7"/>
  <c r="F46" i="7"/>
  <c r="G46" i="7"/>
  <c r="H46" i="7"/>
  <c r="I46" i="7"/>
  <c r="J46" i="7"/>
  <c r="K46" i="7"/>
  <c r="L46" i="7"/>
  <c r="M46" i="7"/>
  <c r="C47" i="7"/>
  <c r="D47" i="7"/>
  <c r="E47" i="7"/>
  <c r="F47" i="7"/>
  <c r="G47" i="7"/>
  <c r="H47" i="7"/>
  <c r="I47" i="7"/>
  <c r="J47" i="7"/>
  <c r="K47" i="7"/>
  <c r="L47" i="7"/>
  <c r="M47" i="7"/>
  <c r="B47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31" i="7"/>
  <c r="B30" i="7"/>
  <c r="B29" i="7"/>
  <c r="B28" i="7"/>
  <c r="B27" i="7"/>
</calcChain>
</file>

<file path=xl/sharedStrings.xml><?xml version="1.0" encoding="utf-8"?>
<sst xmlns="http://schemas.openxmlformats.org/spreadsheetml/2006/main" count="68" uniqueCount="35">
  <si>
    <t>Total</t>
  </si>
  <si>
    <t>Quelle: Statistik Stadtentwicklung Winterthur; Einwohnerkontrolle NEST</t>
  </si>
  <si>
    <t>0–4</t>
  </si>
  <si>
    <t>5–9</t>
  </si>
  <si>
    <t>10–14</t>
  </si>
  <si>
    <t>15–19</t>
  </si>
  <si>
    <t>20–24</t>
  </si>
  <si>
    <t>25–29</t>
  </si>
  <si>
    <t>30–34</t>
  </si>
  <si>
    <t>35–39</t>
  </si>
  <si>
    <t>40–44</t>
  </si>
  <si>
    <t>45–49</t>
  </si>
  <si>
    <t>50–54</t>
  </si>
  <si>
    <t>55–59</t>
  </si>
  <si>
    <t>60–64</t>
  </si>
  <si>
    <t>65–69</t>
  </si>
  <si>
    <t>70–74</t>
  </si>
  <si>
    <t>75–79</t>
  </si>
  <si>
    <t>80–84</t>
  </si>
  <si>
    <t>85–89</t>
  </si>
  <si>
    <t>90–94</t>
  </si>
  <si>
    <t>95+</t>
  </si>
  <si>
    <t>Alter</t>
  </si>
  <si>
    <t>Niederlassung CH</t>
  </si>
  <si>
    <t>Wochenaufenthalter</t>
  </si>
  <si>
    <t>Aufenthalt B</t>
  </si>
  <si>
    <t>Niederlassung C</t>
  </si>
  <si>
    <t>Vorläufig aufgenommen</t>
  </si>
  <si>
    <t>Kurzaufenthalt L</t>
  </si>
  <si>
    <t>Asylsuchend</t>
  </si>
  <si>
    <t>Grenzgänger</t>
  </si>
  <si>
    <t>Nicht zugeteilt</t>
  </si>
  <si>
    <t>Schutzbedürftige S</t>
  </si>
  <si>
    <t>Diplomat/Funktionär</t>
  </si>
  <si>
    <t>Stadt Winterthur: Aufenthaltsstatus nach Alter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</si>
</sst>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\ ###\ ##0"/>
    <numFmt numFmtId="165" formatCode="0.0%"/>
  </numFmts>
  <fonts count="7" x14ac:knownFonts="1">
    <font>
      <sz val="11"/>
      <color theme="1"/>
      <name val="Arial"/>
      <family val="2"/>
    </font>
    <font>
      <sz val="11"/>
      <name val="Arial"/>
      <family val="2"/>
    </font>
    <font>
      <sz val="9"/>
      <name val="Arial"/>
      <family val="2"/>
    </font>
    <font>
      <sz val="9"/>
      <color theme="0" tint="-0.499984740745262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sz val="9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20">
    <xf numFmtId="0" fontId="0" fillId="0" borderId="0" xfId="0"/>
    <xf numFmtId="164" fontId="5" fillId="0" borderId="0" xfId="0" applyNumberFormat="1" applyFont="1" applyFill="1" applyBorder="1" applyAlignment="1">
      <alignment horizontal="left" textRotation="90"/>
    </xf>
    <xf numFmtId="164" fontId="5" fillId="0" borderId="0" xfId="0" applyNumberFormat="1" applyFont="1" applyFill="1" applyBorder="1" applyAlignment="1">
      <alignment horizontal="right" textRotation="90"/>
    </xf>
    <xf numFmtId="9" fontId="5" fillId="0" borderId="0" xfId="1" applyFont="1" applyFill="1" applyBorder="1" applyAlignment="1">
      <alignment horizontal="right" textRotation="90"/>
    </xf>
    <xf numFmtId="0" fontId="5" fillId="0" borderId="0" xfId="0" quotePrefix="1" applyFont="1" applyFill="1" applyBorder="1" applyAlignment="1">
      <alignment horizontal="right" vertical="center"/>
    </xf>
    <xf numFmtId="9" fontId="5" fillId="0" borderId="0" xfId="1" quotePrefix="1" applyFont="1" applyFill="1" applyBorder="1" applyAlignment="1">
      <alignment horizontal="left" vertical="center"/>
    </xf>
    <xf numFmtId="0" fontId="1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left" vertical="center"/>
    </xf>
    <xf numFmtId="0" fontId="1" fillId="0" borderId="0" xfId="0" quotePrefix="1" applyFont="1" applyFill="1" applyBorder="1" applyAlignment="1">
      <alignment horizontal="center" vertical="center"/>
    </xf>
    <xf numFmtId="9" fontId="1" fillId="0" borderId="0" xfId="1" quotePrefix="1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right" vertical="center"/>
    </xf>
    <xf numFmtId="0" fontId="5" fillId="0" borderId="0" xfId="0" quotePrefix="1" applyFont="1" applyFill="1" applyBorder="1" applyAlignment="1">
      <alignment horizontal="left" vertical="center"/>
    </xf>
    <xf numFmtId="1" fontId="5" fillId="0" borderId="0" xfId="0" quotePrefix="1" applyNumberFormat="1" applyFont="1" applyFill="1" applyBorder="1" applyAlignment="1">
      <alignment horizontal="right" vertical="center"/>
    </xf>
    <xf numFmtId="0" fontId="2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165" fontId="5" fillId="0" borderId="0" xfId="1" quotePrefix="1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vertical="center"/>
    </xf>
    <xf numFmtId="9" fontId="2" fillId="0" borderId="0" xfId="1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/>
    </xf>
  </cellXfs>
  <cellStyles count="2">
    <cellStyle name="Prozent" xfId="1" builtinId="5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9"/>
  <sheetViews>
    <sheetView tabSelected="1" zoomScaleNormal="100" workbookViewId="0"/>
  </sheetViews>
  <sheetFormatPr baseColWidth="10" defaultColWidth="11.25" defaultRowHeight="14.25" x14ac:dyDescent="0.2"/>
  <cols>
    <col min="1" max="1" width="7.625" style="18" customWidth="1"/>
    <col min="2" max="5" width="7.625" style="13" customWidth="1"/>
    <col min="6" max="6" width="7.625" style="17" customWidth="1"/>
    <col min="7" max="13" width="7.625" style="13" customWidth="1"/>
    <col min="14" max="16384" width="11.25" style="13"/>
  </cols>
  <sheetData>
    <row r="1" spans="1:13" s="6" customFormat="1" x14ac:dyDescent="0.2">
      <c r="A1" s="19" t="s">
        <v>34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</row>
    <row r="2" spans="1:13" s="6" customFormat="1" x14ac:dyDescent="0.2">
      <c r="A2" s="7"/>
      <c r="B2" s="8"/>
      <c r="C2" s="8"/>
      <c r="D2" s="8"/>
      <c r="E2" s="8"/>
      <c r="F2" s="9"/>
      <c r="G2" s="8"/>
    </row>
    <row r="3" spans="1:13" s="10" customFormat="1" ht="107.25" x14ac:dyDescent="0.2">
      <c r="A3" s="1" t="s">
        <v>22</v>
      </c>
      <c r="B3" s="2" t="s">
        <v>0</v>
      </c>
      <c r="C3" s="2" t="s">
        <v>23</v>
      </c>
      <c r="D3" s="2" t="s">
        <v>24</v>
      </c>
      <c r="E3" s="2" t="s">
        <v>25</v>
      </c>
      <c r="F3" s="3" t="s">
        <v>26</v>
      </c>
      <c r="G3" s="2" t="s">
        <v>27</v>
      </c>
      <c r="H3" s="2" t="s">
        <v>28</v>
      </c>
      <c r="I3" s="2" t="s">
        <v>29</v>
      </c>
      <c r="J3" s="2" t="s">
        <v>33</v>
      </c>
      <c r="K3" s="2" t="s">
        <v>32</v>
      </c>
      <c r="L3" s="2" t="s">
        <v>30</v>
      </c>
      <c r="M3" s="2" t="s">
        <v>31</v>
      </c>
    </row>
    <row r="4" spans="1:13" ht="13.9" customHeight="1" x14ac:dyDescent="0.2">
      <c r="A4" s="11" t="s">
        <v>0</v>
      </c>
      <c r="B4" s="12">
        <v>120222</v>
      </c>
      <c r="C4" s="12">
        <v>87319</v>
      </c>
      <c r="D4" s="12">
        <v>1669</v>
      </c>
      <c r="E4" s="12">
        <v>10905</v>
      </c>
      <c r="F4" s="12">
        <v>17292</v>
      </c>
      <c r="G4" s="12">
        <v>926</v>
      </c>
      <c r="H4" s="12">
        <v>340</v>
      </c>
      <c r="I4" s="12">
        <v>63</v>
      </c>
      <c r="J4" s="12">
        <v>1</v>
      </c>
      <c r="K4" s="12">
        <v>1051</v>
      </c>
      <c r="L4" s="12">
        <v>92</v>
      </c>
      <c r="M4" s="12">
        <v>564</v>
      </c>
    </row>
    <row r="5" spans="1:13" ht="13.9" customHeight="1" x14ac:dyDescent="0.2">
      <c r="A5" s="11" t="s">
        <v>2</v>
      </c>
      <c r="B5" s="12">
        <v>6153</v>
      </c>
      <c r="C5" s="12">
        <v>4562</v>
      </c>
      <c r="D5" s="12">
        <v>9</v>
      </c>
      <c r="E5" s="12">
        <v>668</v>
      </c>
      <c r="F5" s="12">
        <v>679</v>
      </c>
      <c r="G5" s="12">
        <v>81</v>
      </c>
      <c r="H5" s="12">
        <v>1</v>
      </c>
      <c r="I5" s="12">
        <v>4</v>
      </c>
      <c r="J5" s="12">
        <v>0</v>
      </c>
      <c r="K5" s="12">
        <v>40</v>
      </c>
      <c r="L5" s="12">
        <v>0</v>
      </c>
      <c r="M5" s="12">
        <v>109</v>
      </c>
    </row>
    <row r="6" spans="1:13" ht="13.9" customHeight="1" x14ac:dyDescent="0.2">
      <c r="A6" s="11" t="s">
        <v>3</v>
      </c>
      <c r="B6" s="12">
        <v>6246</v>
      </c>
      <c r="C6" s="12">
        <v>4421</v>
      </c>
      <c r="D6" s="12">
        <v>10</v>
      </c>
      <c r="E6" s="12">
        <v>641</v>
      </c>
      <c r="F6" s="12">
        <v>927</v>
      </c>
      <c r="G6" s="12">
        <v>134</v>
      </c>
      <c r="H6" s="12">
        <v>5</v>
      </c>
      <c r="I6" s="12">
        <v>6</v>
      </c>
      <c r="J6" s="12">
        <v>0</v>
      </c>
      <c r="K6" s="12">
        <v>82</v>
      </c>
      <c r="L6" s="12">
        <v>0</v>
      </c>
      <c r="M6" s="12">
        <v>20</v>
      </c>
    </row>
    <row r="7" spans="1:13" s="10" customFormat="1" ht="13.9" customHeight="1" x14ac:dyDescent="0.2">
      <c r="A7" s="11" t="s">
        <v>4</v>
      </c>
      <c r="B7" s="12">
        <v>5937</v>
      </c>
      <c r="C7" s="12">
        <v>4417</v>
      </c>
      <c r="D7" s="12">
        <v>11</v>
      </c>
      <c r="E7" s="12">
        <v>506</v>
      </c>
      <c r="F7" s="12">
        <v>821</v>
      </c>
      <c r="G7" s="12">
        <v>73</v>
      </c>
      <c r="H7" s="12">
        <v>0</v>
      </c>
      <c r="I7" s="12">
        <v>7</v>
      </c>
      <c r="J7" s="12">
        <v>0</v>
      </c>
      <c r="K7" s="12">
        <v>88</v>
      </c>
      <c r="L7" s="12">
        <v>0</v>
      </c>
      <c r="M7" s="12">
        <v>14</v>
      </c>
    </row>
    <row r="8" spans="1:13" ht="13.9" customHeight="1" x14ac:dyDescent="0.2">
      <c r="A8" s="11" t="s">
        <v>5</v>
      </c>
      <c r="B8" s="12">
        <v>5609</v>
      </c>
      <c r="C8" s="12">
        <v>4330</v>
      </c>
      <c r="D8" s="12">
        <v>75</v>
      </c>
      <c r="E8" s="12">
        <v>410</v>
      </c>
      <c r="F8" s="12">
        <v>619</v>
      </c>
      <c r="G8" s="12">
        <v>44</v>
      </c>
      <c r="H8" s="12">
        <v>9</v>
      </c>
      <c r="I8" s="12">
        <v>3</v>
      </c>
      <c r="J8" s="12">
        <v>0</v>
      </c>
      <c r="K8" s="12">
        <v>90</v>
      </c>
      <c r="L8" s="12">
        <v>0</v>
      </c>
      <c r="M8" s="12">
        <v>29</v>
      </c>
    </row>
    <row r="9" spans="1:13" ht="13.9" customHeight="1" x14ac:dyDescent="0.2">
      <c r="A9" s="11" t="s">
        <v>6</v>
      </c>
      <c r="B9" s="12">
        <v>7371</v>
      </c>
      <c r="C9" s="12">
        <v>5033</v>
      </c>
      <c r="D9" s="12">
        <v>730</v>
      </c>
      <c r="E9" s="12">
        <v>662</v>
      </c>
      <c r="F9" s="12">
        <v>529</v>
      </c>
      <c r="G9" s="12">
        <v>94</v>
      </c>
      <c r="H9" s="12">
        <v>158</v>
      </c>
      <c r="I9" s="12">
        <v>4</v>
      </c>
      <c r="J9" s="12">
        <v>0</v>
      </c>
      <c r="K9" s="12">
        <v>70</v>
      </c>
      <c r="L9" s="12">
        <v>4</v>
      </c>
      <c r="M9" s="12">
        <v>87</v>
      </c>
    </row>
    <row r="10" spans="1:13" ht="13.9" customHeight="1" x14ac:dyDescent="0.2">
      <c r="A10" s="11" t="s">
        <v>7</v>
      </c>
      <c r="B10" s="12">
        <v>10227</v>
      </c>
      <c r="C10" s="12">
        <v>7066</v>
      </c>
      <c r="D10" s="12">
        <v>490</v>
      </c>
      <c r="E10" s="12">
        <v>1581</v>
      </c>
      <c r="F10" s="12">
        <v>729</v>
      </c>
      <c r="G10" s="12">
        <v>104</v>
      </c>
      <c r="H10" s="12">
        <v>66</v>
      </c>
      <c r="I10" s="12">
        <v>9</v>
      </c>
      <c r="J10" s="12">
        <v>0</v>
      </c>
      <c r="K10" s="12">
        <v>87</v>
      </c>
      <c r="L10" s="12">
        <v>7</v>
      </c>
      <c r="M10" s="12">
        <v>88</v>
      </c>
    </row>
    <row r="11" spans="1:13" ht="13.9" customHeight="1" x14ac:dyDescent="0.2">
      <c r="A11" s="11" t="s">
        <v>8</v>
      </c>
      <c r="B11" s="12">
        <v>10849</v>
      </c>
      <c r="C11" s="12">
        <v>7244</v>
      </c>
      <c r="D11" s="12">
        <v>108</v>
      </c>
      <c r="E11" s="12">
        <v>1851</v>
      </c>
      <c r="F11" s="12">
        <v>1321</v>
      </c>
      <c r="G11" s="12">
        <v>87</v>
      </c>
      <c r="H11" s="12">
        <v>43</v>
      </c>
      <c r="I11" s="12">
        <v>11</v>
      </c>
      <c r="J11" s="12">
        <v>0</v>
      </c>
      <c r="K11" s="12">
        <v>102</v>
      </c>
      <c r="L11" s="12">
        <v>10</v>
      </c>
      <c r="M11" s="12">
        <v>72</v>
      </c>
    </row>
    <row r="12" spans="1:13" s="6" customFormat="1" x14ac:dyDescent="0.2">
      <c r="A12" s="11" t="s">
        <v>9</v>
      </c>
      <c r="B12" s="12">
        <v>10017</v>
      </c>
      <c r="C12" s="12">
        <v>6392</v>
      </c>
      <c r="D12" s="12">
        <v>36</v>
      </c>
      <c r="E12" s="12">
        <v>1558</v>
      </c>
      <c r="F12" s="12">
        <v>1796</v>
      </c>
      <c r="G12" s="12">
        <v>50</v>
      </c>
      <c r="H12" s="12">
        <v>12</v>
      </c>
      <c r="I12" s="12">
        <v>7</v>
      </c>
      <c r="J12" s="12">
        <v>0</v>
      </c>
      <c r="K12" s="12">
        <v>120</v>
      </c>
      <c r="L12" s="12">
        <v>3</v>
      </c>
      <c r="M12" s="12">
        <v>43</v>
      </c>
    </row>
    <row r="13" spans="1:13" s="6" customFormat="1" x14ac:dyDescent="0.2">
      <c r="A13" s="11" t="s">
        <v>10</v>
      </c>
      <c r="B13" s="12">
        <v>8944</v>
      </c>
      <c r="C13" s="12">
        <v>5690</v>
      </c>
      <c r="D13" s="12">
        <v>24</v>
      </c>
      <c r="E13" s="12">
        <v>1113</v>
      </c>
      <c r="F13" s="12">
        <v>1898</v>
      </c>
      <c r="G13" s="12">
        <v>65</v>
      </c>
      <c r="H13" s="12">
        <v>17</v>
      </c>
      <c r="I13" s="12">
        <v>4</v>
      </c>
      <c r="J13" s="12">
        <v>0</v>
      </c>
      <c r="K13" s="12">
        <v>92</v>
      </c>
      <c r="L13" s="12">
        <v>13</v>
      </c>
      <c r="M13" s="12">
        <v>28</v>
      </c>
    </row>
    <row r="14" spans="1:13" s="10" customFormat="1" ht="13.9" customHeight="1" x14ac:dyDescent="0.2">
      <c r="A14" s="11" t="s">
        <v>11</v>
      </c>
      <c r="B14" s="12">
        <v>7644</v>
      </c>
      <c r="C14" s="12">
        <v>5048</v>
      </c>
      <c r="D14" s="12">
        <v>23</v>
      </c>
      <c r="E14" s="12">
        <v>763</v>
      </c>
      <c r="F14" s="12">
        <v>1628</v>
      </c>
      <c r="G14" s="12">
        <v>57</v>
      </c>
      <c r="H14" s="12">
        <v>12</v>
      </c>
      <c r="I14" s="12">
        <v>4</v>
      </c>
      <c r="J14" s="12">
        <v>1</v>
      </c>
      <c r="K14" s="12">
        <v>66</v>
      </c>
      <c r="L14" s="12">
        <v>17</v>
      </c>
      <c r="M14" s="12">
        <v>25</v>
      </c>
    </row>
    <row r="15" spans="1:13" ht="13.9" customHeight="1" x14ac:dyDescent="0.2">
      <c r="A15" s="11" t="s">
        <v>12</v>
      </c>
      <c r="B15" s="12">
        <v>7527</v>
      </c>
      <c r="C15" s="12">
        <v>5409</v>
      </c>
      <c r="D15" s="12">
        <v>27</v>
      </c>
      <c r="E15" s="12">
        <v>518</v>
      </c>
      <c r="F15" s="12">
        <v>1434</v>
      </c>
      <c r="G15" s="12">
        <v>53</v>
      </c>
      <c r="H15" s="12">
        <v>5</v>
      </c>
      <c r="I15" s="12">
        <v>1</v>
      </c>
      <c r="J15" s="12">
        <v>0</v>
      </c>
      <c r="K15" s="12">
        <v>48</v>
      </c>
      <c r="L15" s="12">
        <v>14</v>
      </c>
      <c r="M15" s="12">
        <v>18</v>
      </c>
    </row>
    <row r="16" spans="1:13" ht="13.9" customHeight="1" x14ac:dyDescent="0.2">
      <c r="A16" s="11" t="s">
        <v>13</v>
      </c>
      <c r="B16" s="12">
        <v>7835</v>
      </c>
      <c r="C16" s="12">
        <v>5977</v>
      </c>
      <c r="D16" s="12">
        <v>30</v>
      </c>
      <c r="E16" s="12">
        <v>331</v>
      </c>
      <c r="F16" s="12">
        <v>1375</v>
      </c>
      <c r="G16" s="12">
        <v>36</v>
      </c>
      <c r="H16" s="12">
        <v>9</v>
      </c>
      <c r="I16" s="12">
        <v>1</v>
      </c>
      <c r="J16" s="12">
        <v>0</v>
      </c>
      <c r="K16" s="12">
        <v>48</v>
      </c>
      <c r="L16" s="12">
        <v>17</v>
      </c>
      <c r="M16" s="12">
        <v>11</v>
      </c>
    </row>
    <row r="17" spans="1:13" ht="13.9" customHeight="1" x14ac:dyDescent="0.2">
      <c r="A17" s="11" t="s">
        <v>14</v>
      </c>
      <c r="B17" s="12">
        <v>6492</v>
      </c>
      <c r="C17" s="12">
        <v>5116</v>
      </c>
      <c r="D17" s="12">
        <v>31</v>
      </c>
      <c r="E17" s="12">
        <v>156</v>
      </c>
      <c r="F17" s="12">
        <v>1100</v>
      </c>
      <c r="G17" s="12">
        <v>24</v>
      </c>
      <c r="H17" s="12">
        <v>3</v>
      </c>
      <c r="I17" s="12">
        <v>2</v>
      </c>
      <c r="J17" s="12">
        <v>0</v>
      </c>
      <c r="K17" s="12">
        <v>46</v>
      </c>
      <c r="L17" s="12">
        <v>4</v>
      </c>
      <c r="M17" s="12">
        <v>10</v>
      </c>
    </row>
    <row r="18" spans="1:13" s="10" customFormat="1" ht="13.9" customHeight="1" x14ac:dyDescent="0.2">
      <c r="A18" s="11" t="s">
        <v>15</v>
      </c>
      <c r="B18" s="12">
        <v>5035</v>
      </c>
      <c r="C18" s="12">
        <v>4205</v>
      </c>
      <c r="D18" s="12">
        <v>14</v>
      </c>
      <c r="E18" s="12">
        <v>60</v>
      </c>
      <c r="F18" s="12">
        <v>702</v>
      </c>
      <c r="G18" s="12">
        <v>9</v>
      </c>
      <c r="H18" s="12">
        <v>0</v>
      </c>
      <c r="I18" s="12">
        <v>0</v>
      </c>
      <c r="J18" s="12">
        <v>0</v>
      </c>
      <c r="K18" s="12">
        <v>38</v>
      </c>
      <c r="L18" s="12">
        <v>3</v>
      </c>
      <c r="M18" s="12">
        <v>4</v>
      </c>
    </row>
    <row r="19" spans="1:13" ht="13.9" customHeight="1" x14ac:dyDescent="0.2">
      <c r="A19" s="11" t="s">
        <v>16</v>
      </c>
      <c r="B19" s="12">
        <v>4344</v>
      </c>
      <c r="C19" s="12">
        <v>3724</v>
      </c>
      <c r="D19" s="12">
        <v>4</v>
      </c>
      <c r="E19" s="12">
        <v>40</v>
      </c>
      <c r="F19" s="12">
        <v>539</v>
      </c>
      <c r="G19" s="12">
        <v>11</v>
      </c>
      <c r="H19" s="12">
        <v>0</v>
      </c>
      <c r="I19" s="12">
        <v>0</v>
      </c>
      <c r="J19" s="12">
        <v>0</v>
      </c>
      <c r="K19" s="12">
        <v>21</v>
      </c>
      <c r="L19" s="12">
        <v>0</v>
      </c>
      <c r="M19" s="12">
        <v>5</v>
      </c>
    </row>
    <row r="20" spans="1:13" ht="13.9" customHeight="1" x14ac:dyDescent="0.2">
      <c r="A20" s="11" t="s">
        <v>17</v>
      </c>
      <c r="B20" s="12">
        <v>3982</v>
      </c>
      <c r="C20" s="12">
        <v>3477</v>
      </c>
      <c r="D20" s="12">
        <v>8</v>
      </c>
      <c r="E20" s="12">
        <v>25</v>
      </c>
      <c r="F20" s="12">
        <v>460</v>
      </c>
      <c r="G20" s="12">
        <v>2</v>
      </c>
      <c r="H20" s="12">
        <v>0</v>
      </c>
      <c r="I20" s="12">
        <v>0</v>
      </c>
      <c r="J20" s="12">
        <v>0</v>
      </c>
      <c r="K20" s="12">
        <v>10</v>
      </c>
      <c r="L20" s="12">
        <v>0</v>
      </c>
      <c r="M20" s="12">
        <v>0</v>
      </c>
    </row>
    <row r="21" spans="1:13" ht="13.9" customHeight="1" x14ac:dyDescent="0.2">
      <c r="A21" s="11" t="s">
        <v>18</v>
      </c>
      <c r="B21" s="12">
        <v>2970</v>
      </c>
      <c r="C21" s="12">
        <v>2520</v>
      </c>
      <c r="D21" s="12">
        <v>6</v>
      </c>
      <c r="E21" s="12">
        <v>16</v>
      </c>
      <c r="F21" s="12">
        <v>425</v>
      </c>
      <c r="G21" s="12">
        <v>1</v>
      </c>
      <c r="H21" s="12">
        <v>0</v>
      </c>
      <c r="I21" s="12">
        <v>0</v>
      </c>
      <c r="J21" s="12">
        <v>0</v>
      </c>
      <c r="K21" s="12">
        <v>1</v>
      </c>
      <c r="L21" s="12">
        <v>0</v>
      </c>
      <c r="M21" s="12">
        <v>1</v>
      </c>
    </row>
    <row r="22" spans="1:13" ht="13.9" customHeight="1" x14ac:dyDescent="0.2">
      <c r="A22" s="11" t="s">
        <v>19</v>
      </c>
      <c r="B22" s="12">
        <v>1877</v>
      </c>
      <c r="C22" s="12">
        <v>1644</v>
      </c>
      <c r="D22" s="12">
        <v>13</v>
      </c>
      <c r="E22" s="12">
        <v>3</v>
      </c>
      <c r="F22" s="12">
        <v>215</v>
      </c>
      <c r="G22" s="12">
        <v>0</v>
      </c>
      <c r="H22" s="12">
        <v>0</v>
      </c>
      <c r="I22" s="12">
        <v>0</v>
      </c>
      <c r="J22" s="12">
        <v>0</v>
      </c>
      <c r="K22" s="12">
        <v>2</v>
      </c>
      <c r="L22" s="12">
        <v>0</v>
      </c>
      <c r="M22" s="12">
        <v>0</v>
      </c>
    </row>
    <row r="23" spans="1:13" ht="13.9" customHeight="1" x14ac:dyDescent="0.2">
      <c r="A23" s="11" t="s">
        <v>20</v>
      </c>
      <c r="B23" s="12">
        <v>906</v>
      </c>
      <c r="C23" s="12">
        <v>811</v>
      </c>
      <c r="D23" s="12">
        <v>16</v>
      </c>
      <c r="E23" s="12">
        <v>3</v>
      </c>
      <c r="F23" s="12">
        <v>75</v>
      </c>
      <c r="G23" s="12">
        <v>1</v>
      </c>
      <c r="H23" s="12">
        <v>0</v>
      </c>
      <c r="I23" s="12">
        <v>0</v>
      </c>
      <c r="J23" s="12">
        <v>0</v>
      </c>
      <c r="K23" s="12">
        <v>0</v>
      </c>
      <c r="L23" s="12">
        <v>0</v>
      </c>
      <c r="M23" s="12">
        <v>0</v>
      </c>
    </row>
    <row r="24" spans="1:13" ht="13.9" customHeight="1" x14ac:dyDescent="0.2">
      <c r="A24" s="11" t="s">
        <v>21</v>
      </c>
      <c r="B24" s="12">
        <v>257</v>
      </c>
      <c r="C24" s="12">
        <v>233</v>
      </c>
      <c r="D24" s="12">
        <v>4</v>
      </c>
      <c r="E24" s="12">
        <v>0</v>
      </c>
      <c r="F24" s="12">
        <v>20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</row>
    <row r="25" spans="1:13" ht="13.9" customHeight="1" x14ac:dyDescent="0.2">
      <c r="A25" s="14"/>
      <c r="B25" s="4"/>
      <c r="C25" s="4"/>
      <c r="D25" s="4"/>
      <c r="E25" s="4"/>
      <c r="F25" s="5"/>
      <c r="G25" s="4"/>
      <c r="H25" s="4"/>
      <c r="I25" s="4"/>
      <c r="J25" s="4"/>
      <c r="K25" s="4"/>
      <c r="L25" s="4"/>
      <c r="M25" s="4"/>
    </row>
    <row r="26" spans="1:13" ht="107.25" hidden="1" x14ac:dyDescent="0.2">
      <c r="A26" s="1" t="s">
        <v>22</v>
      </c>
      <c r="B26" s="2" t="s">
        <v>0</v>
      </c>
      <c r="C26" s="2" t="s">
        <v>23</v>
      </c>
      <c r="D26" s="2" t="s">
        <v>24</v>
      </c>
      <c r="E26" s="2" t="s">
        <v>25</v>
      </c>
      <c r="F26" s="3" t="s">
        <v>26</v>
      </c>
      <c r="G26" s="2" t="s">
        <v>27</v>
      </c>
      <c r="H26" s="2" t="s">
        <v>28</v>
      </c>
      <c r="I26" s="2" t="s">
        <v>29</v>
      </c>
      <c r="J26" s="2"/>
      <c r="K26" s="2"/>
      <c r="L26" s="2" t="s">
        <v>30</v>
      </c>
      <c r="M26" s="2" t="s">
        <v>31</v>
      </c>
    </row>
    <row r="27" spans="1:13" ht="12.75" x14ac:dyDescent="0.2">
      <c r="A27" s="11" t="s">
        <v>0</v>
      </c>
      <c r="B27" s="15">
        <f>B4/B4</f>
        <v>1</v>
      </c>
      <c r="C27" s="15">
        <f t="shared" ref="C27:M27" si="0">C4/C4</f>
        <v>1</v>
      </c>
      <c r="D27" s="15">
        <f t="shared" si="0"/>
        <v>1</v>
      </c>
      <c r="E27" s="15">
        <f t="shared" si="0"/>
        <v>1</v>
      </c>
      <c r="F27" s="15">
        <f t="shared" si="0"/>
        <v>1</v>
      </c>
      <c r="G27" s="15">
        <f t="shared" si="0"/>
        <v>1</v>
      </c>
      <c r="H27" s="15">
        <f t="shared" si="0"/>
        <v>1</v>
      </c>
      <c r="I27" s="15">
        <f t="shared" si="0"/>
        <v>1</v>
      </c>
      <c r="J27" s="15">
        <f t="shared" si="0"/>
        <v>1</v>
      </c>
      <c r="K27" s="15">
        <f t="shared" si="0"/>
        <v>1</v>
      </c>
      <c r="L27" s="15">
        <f t="shared" si="0"/>
        <v>1</v>
      </c>
      <c r="M27" s="15">
        <f t="shared" si="0"/>
        <v>1</v>
      </c>
    </row>
    <row r="28" spans="1:13" ht="12.75" x14ac:dyDescent="0.2">
      <c r="A28" s="11" t="s">
        <v>2</v>
      </c>
      <c r="B28" s="15">
        <f>B5/B$4</f>
        <v>5.1180316414632929E-2</v>
      </c>
      <c r="C28" s="15">
        <f t="shared" ref="C28:M28" si="1">C5/C$4</f>
        <v>5.224521581786324E-2</v>
      </c>
      <c r="D28" s="15">
        <f t="shared" si="1"/>
        <v>5.3924505692031152E-3</v>
      </c>
      <c r="E28" s="15">
        <f t="shared" si="1"/>
        <v>6.1256304447501145E-2</v>
      </c>
      <c r="F28" s="15">
        <f t="shared" si="1"/>
        <v>3.9266712930835071E-2</v>
      </c>
      <c r="G28" s="15">
        <f t="shared" si="1"/>
        <v>8.7473002159827215E-2</v>
      </c>
      <c r="H28" s="15">
        <f t="shared" si="1"/>
        <v>2.9411764705882353E-3</v>
      </c>
      <c r="I28" s="15">
        <f t="shared" si="1"/>
        <v>6.3492063492063489E-2</v>
      </c>
      <c r="J28" s="15">
        <f t="shared" si="1"/>
        <v>0</v>
      </c>
      <c r="K28" s="15">
        <f t="shared" si="1"/>
        <v>3.8058991436726926E-2</v>
      </c>
      <c r="L28" s="15">
        <f t="shared" si="1"/>
        <v>0</v>
      </c>
      <c r="M28" s="15">
        <f t="shared" si="1"/>
        <v>0.19326241134751773</v>
      </c>
    </row>
    <row r="29" spans="1:13" ht="12.75" x14ac:dyDescent="0.2">
      <c r="A29" s="11" t="s">
        <v>3</v>
      </c>
      <c r="B29" s="15">
        <f t="shared" ref="B29:M47" si="2">B6/B$4</f>
        <v>5.1953885312172481E-2</v>
      </c>
      <c r="C29" s="15">
        <f t="shared" si="2"/>
        <v>5.0630446981756547E-2</v>
      </c>
      <c r="D29" s="15">
        <f t="shared" si="2"/>
        <v>5.9916117435590173E-3</v>
      </c>
      <c r="E29" s="15">
        <f t="shared" si="2"/>
        <v>5.8780375974323708E-2</v>
      </c>
      <c r="F29" s="15">
        <f t="shared" si="2"/>
        <v>5.3608605135322694E-2</v>
      </c>
      <c r="G29" s="15">
        <f t="shared" si="2"/>
        <v>0.1447084233261339</v>
      </c>
      <c r="H29" s="15">
        <f t="shared" si="2"/>
        <v>1.4705882352941176E-2</v>
      </c>
      <c r="I29" s="15">
        <f t="shared" si="2"/>
        <v>9.5238095238095233E-2</v>
      </c>
      <c r="J29" s="15">
        <f t="shared" si="2"/>
        <v>0</v>
      </c>
      <c r="K29" s="15">
        <f t="shared" si="2"/>
        <v>7.8020932445290195E-2</v>
      </c>
      <c r="L29" s="15">
        <f>L6/L$4</f>
        <v>0</v>
      </c>
      <c r="M29" s="15">
        <f t="shared" si="2"/>
        <v>3.5460992907801421E-2</v>
      </c>
    </row>
    <row r="30" spans="1:13" ht="12.75" x14ac:dyDescent="0.2">
      <c r="A30" s="11" t="s">
        <v>4</v>
      </c>
      <c r="B30" s="15">
        <f t="shared" si="2"/>
        <v>4.9383640265508809E-2</v>
      </c>
      <c r="C30" s="15">
        <f t="shared" si="2"/>
        <v>5.0584637936760615E-2</v>
      </c>
      <c r="D30" s="15">
        <f t="shared" si="2"/>
        <v>6.5907729179149194E-3</v>
      </c>
      <c r="E30" s="15">
        <f t="shared" si="2"/>
        <v>4.6400733608436495E-2</v>
      </c>
      <c r="F30" s="15">
        <f t="shared" si="2"/>
        <v>4.7478602822114274E-2</v>
      </c>
      <c r="G30" s="15">
        <f t="shared" si="2"/>
        <v>7.8833693304535643E-2</v>
      </c>
      <c r="H30" s="15">
        <f t="shared" si="2"/>
        <v>0</v>
      </c>
      <c r="I30" s="15">
        <f t="shared" si="2"/>
        <v>0.1111111111111111</v>
      </c>
      <c r="J30" s="15">
        <f t="shared" si="2"/>
        <v>0</v>
      </c>
      <c r="K30" s="15">
        <f t="shared" si="2"/>
        <v>8.3729781160799238E-2</v>
      </c>
      <c r="L30" s="15">
        <f t="shared" si="2"/>
        <v>0</v>
      </c>
      <c r="M30" s="15">
        <f t="shared" si="2"/>
        <v>2.4822695035460994E-2</v>
      </c>
    </row>
    <row r="31" spans="1:13" ht="12.75" x14ac:dyDescent="0.2">
      <c r="A31" s="11" t="s">
        <v>5</v>
      </c>
      <c r="B31" s="15">
        <f t="shared" si="2"/>
        <v>4.665535426128329E-2</v>
      </c>
      <c r="C31" s="15">
        <f t="shared" si="2"/>
        <v>4.9588291208099038E-2</v>
      </c>
      <c r="D31" s="15">
        <f t="shared" si="2"/>
        <v>4.4937088076692631E-2</v>
      </c>
      <c r="E31" s="15">
        <f t="shared" si="2"/>
        <v>3.7597432370472257E-2</v>
      </c>
      <c r="F31" s="15">
        <f t="shared" si="2"/>
        <v>3.5796900300717097E-2</v>
      </c>
      <c r="G31" s="15">
        <f t="shared" si="2"/>
        <v>4.7516198704103674E-2</v>
      </c>
      <c r="H31" s="15">
        <f t="shared" si="2"/>
        <v>2.6470588235294117E-2</v>
      </c>
      <c r="I31" s="15">
        <f t="shared" si="2"/>
        <v>4.7619047619047616E-2</v>
      </c>
      <c r="J31" s="15">
        <f t="shared" si="2"/>
        <v>0</v>
      </c>
      <c r="K31" s="15">
        <f t="shared" si="2"/>
        <v>8.5632730732635581E-2</v>
      </c>
      <c r="L31" s="15">
        <f t="shared" si="2"/>
        <v>0</v>
      </c>
      <c r="M31" s="15">
        <f t="shared" si="2"/>
        <v>5.1418439716312055E-2</v>
      </c>
    </row>
    <row r="32" spans="1:13" ht="12.75" x14ac:dyDescent="0.2">
      <c r="A32" s="11" t="s">
        <v>6</v>
      </c>
      <c r="B32" s="15">
        <f t="shared" si="2"/>
        <v>6.1311573588860607E-2</v>
      </c>
      <c r="C32" s="15">
        <f t="shared" si="2"/>
        <v>5.7639230866134518E-2</v>
      </c>
      <c r="D32" s="15">
        <f t="shared" si="2"/>
        <v>0.43738765727980827</v>
      </c>
      <c r="E32" s="15">
        <f t="shared" si="2"/>
        <v>6.0706098120128379E-2</v>
      </c>
      <c r="F32" s="15">
        <f t="shared" si="2"/>
        <v>3.0592181355540135E-2</v>
      </c>
      <c r="G32" s="15">
        <f t="shared" si="2"/>
        <v>0.10151187904967603</v>
      </c>
      <c r="H32" s="15">
        <f t="shared" si="2"/>
        <v>0.46470588235294119</v>
      </c>
      <c r="I32" s="15">
        <f t="shared" si="2"/>
        <v>6.3492063492063489E-2</v>
      </c>
      <c r="J32" s="15">
        <f t="shared" si="2"/>
        <v>0</v>
      </c>
      <c r="K32" s="15">
        <f t="shared" si="2"/>
        <v>6.6603235014272122E-2</v>
      </c>
      <c r="L32" s="15">
        <f>L9/L$4</f>
        <v>4.3478260869565216E-2</v>
      </c>
      <c r="M32" s="15">
        <f t="shared" si="2"/>
        <v>0.15425531914893617</v>
      </c>
    </row>
    <row r="33" spans="1:13" ht="12.75" x14ac:dyDescent="0.2">
      <c r="A33" s="11" t="s">
        <v>7</v>
      </c>
      <c r="B33" s="15">
        <f t="shared" si="2"/>
        <v>8.5067624893946203E-2</v>
      </c>
      <c r="C33" s="15">
        <f t="shared" si="2"/>
        <v>8.0921677985318199E-2</v>
      </c>
      <c r="D33" s="15">
        <f t="shared" si="2"/>
        <v>0.29358897543439183</v>
      </c>
      <c r="E33" s="15">
        <f t="shared" si="2"/>
        <v>0.14497936726272351</v>
      </c>
      <c r="F33" s="15">
        <f t="shared" si="2"/>
        <v>4.2158223455933383E-2</v>
      </c>
      <c r="G33" s="15">
        <f t="shared" si="2"/>
        <v>0.11231101511879049</v>
      </c>
      <c r="H33" s="15">
        <f t="shared" si="2"/>
        <v>0.19411764705882353</v>
      </c>
      <c r="I33" s="15">
        <f t="shared" si="2"/>
        <v>0.14285714285714285</v>
      </c>
      <c r="J33" s="15">
        <f t="shared" si="2"/>
        <v>0</v>
      </c>
      <c r="K33" s="15">
        <f t="shared" si="2"/>
        <v>8.2778306374881067E-2</v>
      </c>
      <c r="L33" s="15">
        <f t="shared" si="2"/>
        <v>7.6086956521739135E-2</v>
      </c>
      <c r="M33" s="15">
        <f t="shared" si="2"/>
        <v>0.15602836879432624</v>
      </c>
    </row>
    <row r="34" spans="1:13" ht="12.75" x14ac:dyDescent="0.2">
      <c r="A34" s="11" t="s">
        <v>8</v>
      </c>
      <c r="B34" s="15">
        <f t="shared" si="2"/>
        <v>9.0241386767812876E-2</v>
      </c>
      <c r="C34" s="15">
        <f t="shared" si="2"/>
        <v>8.2960180487637286E-2</v>
      </c>
      <c r="D34" s="15">
        <f t="shared" si="2"/>
        <v>6.4709406830437383E-2</v>
      </c>
      <c r="E34" s="15">
        <f t="shared" si="2"/>
        <v>0.16973865199449795</v>
      </c>
      <c r="F34" s="15">
        <f t="shared" si="2"/>
        <v>7.639370807309738E-2</v>
      </c>
      <c r="G34" s="15">
        <f t="shared" si="2"/>
        <v>9.3952483801295894E-2</v>
      </c>
      <c r="H34" s="15">
        <f t="shared" si="2"/>
        <v>0.12647058823529411</v>
      </c>
      <c r="I34" s="15">
        <f t="shared" si="2"/>
        <v>0.17460317460317459</v>
      </c>
      <c r="J34" s="15">
        <f t="shared" si="2"/>
        <v>0</v>
      </c>
      <c r="K34" s="15">
        <f t="shared" si="2"/>
        <v>9.7050428163653668E-2</v>
      </c>
      <c r="L34" s="15">
        <f t="shared" si="2"/>
        <v>0.10869565217391304</v>
      </c>
      <c r="M34" s="15">
        <f t="shared" si="2"/>
        <v>0.1276595744680851</v>
      </c>
    </row>
    <row r="35" spans="1:13" ht="12.75" x14ac:dyDescent="0.2">
      <c r="A35" s="11" t="s">
        <v>9</v>
      </c>
      <c r="B35" s="15">
        <f t="shared" si="2"/>
        <v>8.3320856415631084E-2</v>
      </c>
      <c r="C35" s="15">
        <f t="shared" si="2"/>
        <v>7.3202853903503243E-2</v>
      </c>
      <c r="D35" s="15">
        <f t="shared" si="2"/>
        <v>2.1569802276812461E-2</v>
      </c>
      <c r="E35" s="15">
        <f t="shared" si="2"/>
        <v>0.14287024300779458</v>
      </c>
      <c r="F35" s="15">
        <f t="shared" si="2"/>
        <v>0.10386305806153134</v>
      </c>
      <c r="G35" s="15">
        <f t="shared" si="2"/>
        <v>5.3995680345572353E-2</v>
      </c>
      <c r="H35" s="15">
        <f t="shared" si="2"/>
        <v>3.5294117647058823E-2</v>
      </c>
      <c r="I35" s="15">
        <f t="shared" si="2"/>
        <v>0.1111111111111111</v>
      </c>
      <c r="J35" s="15">
        <f t="shared" si="2"/>
        <v>0</v>
      </c>
      <c r="K35" s="15">
        <f t="shared" si="2"/>
        <v>0.11417697431018078</v>
      </c>
      <c r="L35" s="15">
        <f t="shared" si="2"/>
        <v>3.2608695652173912E-2</v>
      </c>
      <c r="M35" s="15">
        <f t="shared" si="2"/>
        <v>7.6241134751773049E-2</v>
      </c>
    </row>
    <row r="36" spans="1:13" ht="12.75" x14ac:dyDescent="0.2">
      <c r="A36" s="11" t="s">
        <v>10</v>
      </c>
      <c r="B36" s="15">
        <f t="shared" si="2"/>
        <v>7.4395701285954324E-2</v>
      </c>
      <c r="C36" s="15">
        <f t="shared" si="2"/>
        <v>6.5163366506716752E-2</v>
      </c>
      <c r="D36" s="15">
        <f t="shared" si="2"/>
        <v>1.4379868184541641E-2</v>
      </c>
      <c r="E36" s="15">
        <f t="shared" si="2"/>
        <v>0.10206327372764787</v>
      </c>
      <c r="F36" s="15">
        <f t="shared" si="2"/>
        <v>0.1097617395327319</v>
      </c>
      <c r="G36" s="15">
        <f t="shared" si="2"/>
        <v>7.0194384449244057E-2</v>
      </c>
      <c r="H36" s="15">
        <f t="shared" si="2"/>
        <v>0.05</v>
      </c>
      <c r="I36" s="15">
        <f t="shared" si="2"/>
        <v>6.3492063492063489E-2</v>
      </c>
      <c r="J36" s="15">
        <f t="shared" si="2"/>
        <v>0</v>
      </c>
      <c r="K36" s="15">
        <f t="shared" si="2"/>
        <v>8.7535680304471938E-2</v>
      </c>
      <c r="L36" s="15">
        <f>L13/L$4</f>
        <v>0.14130434782608695</v>
      </c>
      <c r="M36" s="15">
        <f t="shared" si="2"/>
        <v>4.9645390070921988E-2</v>
      </c>
    </row>
    <row r="37" spans="1:13" ht="12.75" x14ac:dyDescent="0.2">
      <c r="A37" s="11" t="s">
        <v>11</v>
      </c>
      <c r="B37" s="15">
        <f t="shared" si="2"/>
        <v>6.3582372610670262E-2</v>
      </c>
      <c r="C37" s="15">
        <f t="shared" si="2"/>
        <v>5.7811014784869275E-2</v>
      </c>
      <c r="D37" s="15">
        <f t="shared" si="2"/>
        <v>1.3780707010185741E-2</v>
      </c>
      <c r="E37" s="15">
        <f t="shared" si="2"/>
        <v>6.9967904630903258E-2</v>
      </c>
      <c r="F37" s="15">
        <f t="shared" si="2"/>
        <v>9.4147582697201013E-2</v>
      </c>
      <c r="G37" s="15">
        <f t="shared" si="2"/>
        <v>6.1555075593952485E-2</v>
      </c>
      <c r="H37" s="15">
        <f t="shared" si="2"/>
        <v>3.5294117647058823E-2</v>
      </c>
      <c r="I37" s="15">
        <f t="shared" si="2"/>
        <v>6.3492063492063489E-2</v>
      </c>
      <c r="J37" s="15">
        <f t="shared" si="2"/>
        <v>1</v>
      </c>
      <c r="K37" s="15">
        <f t="shared" si="2"/>
        <v>6.2797335870599436E-2</v>
      </c>
      <c r="L37" s="15">
        <f>L14/L$4</f>
        <v>0.18478260869565216</v>
      </c>
      <c r="M37" s="15">
        <f t="shared" si="2"/>
        <v>4.4326241134751775E-2</v>
      </c>
    </row>
    <row r="38" spans="1:13" ht="12.75" x14ac:dyDescent="0.2">
      <c r="A38" s="11" t="s">
        <v>12</v>
      </c>
      <c r="B38" s="15">
        <f t="shared" si="2"/>
        <v>6.2609173029894688E-2</v>
      </c>
      <c r="C38" s="15">
        <f t="shared" si="2"/>
        <v>6.1945281095752355E-2</v>
      </c>
      <c r="D38" s="15">
        <f t="shared" si="2"/>
        <v>1.6177351707609346E-2</v>
      </c>
      <c r="E38" s="15">
        <f t="shared" si="2"/>
        <v>4.7501146263182026E-2</v>
      </c>
      <c r="F38" s="15">
        <f t="shared" si="2"/>
        <v>8.2928521859819568E-2</v>
      </c>
      <c r="G38" s="15">
        <f t="shared" si="2"/>
        <v>5.7235421166306692E-2</v>
      </c>
      <c r="H38" s="15">
        <f t="shared" si="2"/>
        <v>1.4705882352941176E-2</v>
      </c>
      <c r="I38" s="15">
        <f t="shared" si="2"/>
        <v>1.5873015873015872E-2</v>
      </c>
      <c r="J38" s="15">
        <f t="shared" si="2"/>
        <v>0</v>
      </c>
      <c r="K38" s="15">
        <f t="shared" si="2"/>
        <v>4.5670789724072312E-2</v>
      </c>
      <c r="L38" s="15">
        <f>L15/L$4</f>
        <v>0.15217391304347827</v>
      </c>
      <c r="M38" s="15">
        <f t="shared" si="2"/>
        <v>3.1914893617021274E-2</v>
      </c>
    </row>
    <row r="39" spans="1:13" ht="12.75" x14ac:dyDescent="0.2">
      <c r="A39" s="11" t="s">
        <v>13</v>
      </c>
      <c r="B39" s="15">
        <f t="shared" si="2"/>
        <v>6.5171100131423534E-2</v>
      </c>
      <c r="C39" s="15">
        <f t="shared" si="2"/>
        <v>6.8450165485175046E-2</v>
      </c>
      <c r="D39" s="15">
        <f t="shared" si="2"/>
        <v>1.7974835230677052E-2</v>
      </c>
      <c r="E39" s="15">
        <f t="shared" si="2"/>
        <v>3.035304906006419E-2</v>
      </c>
      <c r="F39" s="15">
        <f t="shared" si="2"/>
        <v>7.9516539440203565E-2</v>
      </c>
      <c r="G39" s="15">
        <f t="shared" si="2"/>
        <v>3.8876889848812095E-2</v>
      </c>
      <c r="H39" s="15">
        <f t="shared" si="2"/>
        <v>2.6470588235294117E-2</v>
      </c>
      <c r="I39" s="15">
        <f t="shared" si="2"/>
        <v>1.5873015873015872E-2</v>
      </c>
      <c r="J39" s="15">
        <f t="shared" si="2"/>
        <v>0</v>
      </c>
      <c r="K39" s="15">
        <f t="shared" si="2"/>
        <v>4.5670789724072312E-2</v>
      </c>
      <c r="L39" s="15">
        <f t="shared" si="2"/>
        <v>0.18478260869565216</v>
      </c>
      <c r="M39" s="15">
        <f t="shared" si="2"/>
        <v>1.9503546099290781E-2</v>
      </c>
    </row>
    <row r="40" spans="1:13" ht="12.75" x14ac:dyDescent="0.2">
      <c r="A40" s="11" t="s">
        <v>14</v>
      </c>
      <c r="B40" s="15">
        <f t="shared" si="2"/>
        <v>5.4000099815341616E-2</v>
      </c>
      <c r="C40" s="15">
        <f t="shared" si="2"/>
        <v>5.8589768549800157E-2</v>
      </c>
      <c r="D40" s="15">
        <f t="shared" si="2"/>
        <v>1.8573996405032954E-2</v>
      </c>
      <c r="E40" s="15">
        <f t="shared" si="2"/>
        <v>1.4305364511691884E-2</v>
      </c>
      <c r="F40" s="15">
        <f t="shared" si="2"/>
        <v>6.3613231552162849E-2</v>
      </c>
      <c r="G40" s="15">
        <f t="shared" si="2"/>
        <v>2.591792656587473E-2</v>
      </c>
      <c r="H40" s="15">
        <f t="shared" si="2"/>
        <v>8.8235294117647058E-3</v>
      </c>
      <c r="I40" s="15">
        <f t="shared" si="2"/>
        <v>3.1746031746031744E-2</v>
      </c>
      <c r="J40" s="15">
        <f t="shared" si="2"/>
        <v>0</v>
      </c>
      <c r="K40" s="15">
        <f t="shared" si="2"/>
        <v>4.3767840152235969E-2</v>
      </c>
      <c r="L40" s="15">
        <f t="shared" si="2"/>
        <v>4.3478260869565216E-2</v>
      </c>
      <c r="M40" s="15">
        <f t="shared" si="2"/>
        <v>1.7730496453900711E-2</v>
      </c>
    </row>
    <row r="41" spans="1:13" ht="12.75" x14ac:dyDescent="0.2">
      <c r="A41" s="11" t="s">
        <v>15</v>
      </c>
      <c r="B41" s="15">
        <f t="shared" si="2"/>
        <v>4.1880853753888642E-2</v>
      </c>
      <c r="C41" s="15">
        <f t="shared" si="2"/>
        <v>4.8156758551976091E-2</v>
      </c>
      <c r="D41" s="15">
        <f t="shared" si="2"/>
        <v>8.3882564409826239E-3</v>
      </c>
      <c r="E41" s="15">
        <f t="shared" si="2"/>
        <v>5.5020632737276479E-3</v>
      </c>
      <c r="F41" s="15">
        <f t="shared" si="2"/>
        <v>4.059680777238029E-2</v>
      </c>
      <c r="G41" s="15">
        <f t="shared" si="2"/>
        <v>9.7192224622030237E-3</v>
      </c>
      <c r="H41" s="15">
        <f t="shared" si="2"/>
        <v>0</v>
      </c>
      <c r="I41" s="15">
        <f t="shared" si="2"/>
        <v>0</v>
      </c>
      <c r="J41" s="15">
        <f t="shared" si="2"/>
        <v>0</v>
      </c>
      <c r="K41" s="15">
        <f t="shared" si="2"/>
        <v>3.6156041864890583E-2</v>
      </c>
      <c r="L41" s="15">
        <f t="shared" si="2"/>
        <v>3.2608695652173912E-2</v>
      </c>
      <c r="M41" s="15">
        <f t="shared" si="2"/>
        <v>7.0921985815602835E-3</v>
      </c>
    </row>
    <row r="42" spans="1:13" ht="12.75" x14ac:dyDescent="0.2">
      <c r="A42" s="11" t="s">
        <v>16</v>
      </c>
      <c r="B42" s="15">
        <f t="shared" si="2"/>
        <v>3.6133153665718419E-2</v>
      </c>
      <c r="C42" s="15">
        <f t="shared" si="2"/>
        <v>4.264822089121497E-2</v>
      </c>
      <c r="D42" s="15">
        <f t="shared" si="2"/>
        <v>2.396644697423607E-3</v>
      </c>
      <c r="E42" s="15">
        <f t="shared" si="2"/>
        <v>3.6680421824850985E-3</v>
      </c>
      <c r="F42" s="15">
        <f t="shared" si="2"/>
        <v>3.1170483460559797E-2</v>
      </c>
      <c r="G42" s="15">
        <f t="shared" si="2"/>
        <v>1.1879049676025918E-2</v>
      </c>
      <c r="H42" s="15">
        <f t="shared" si="2"/>
        <v>0</v>
      </c>
      <c r="I42" s="15">
        <f t="shared" si="2"/>
        <v>0</v>
      </c>
      <c r="J42" s="15">
        <f t="shared" si="2"/>
        <v>0</v>
      </c>
      <c r="K42" s="15">
        <f t="shared" si="2"/>
        <v>1.9980970504281638E-2</v>
      </c>
      <c r="L42" s="15">
        <f t="shared" si="2"/>
        <v>0</v>
      </c>
      <c r="M42" s="15">
        <f t="shared" si="2"/>
        <v>8.8652482269503553E-3</v>
      </c>
    </row>
    <row r="43" spans="1:13" ht="12.75" x14ac:dyDescent="0.2">
      <c r="A43" s="11" t="s">
        <v>17</v>
      </c>
      <c r="B43" s="15">
        <f t="shared" si="2"/>
        <v>3.3122057526908555E-2</v>
      </c>
      <c r="C43" s="15">
        <f t="shared" si="2"/>
        <v>3.9819512362716018E-2</v>
      </c>
      <c r="D43" s="15">
        <f t="shared" si="2"/>
        <v>4.793289394847214E-3</v>
      </c>
      <c r="E43" s="15">
        <f t="shared" si="2"/>
        <v>2.2925263640531865E-3</v>
      </c>
      <c r="F43" s="15">
        <f t="shared" si="2"/>
        <v>2.6601896830904463E-2</v>
      </c>
      <c r="G43" s="15">
        <f t="shared" si="2"/>
        <v>2.1598272138228943E-3</v>
      </c>
      <c r="H43" s="15">
        <f t="shared" si="2"/>
        <v>0</v>
      </c>
      <c r="I43" s="15">
        <f t="shared" si="2"/>
        <v>0</v>
      </c>
      <c r="J43" s="15">
        <f t="shared" si="2"/>
        <v>0</v>
      </c>
      <c r="K43" s="15">
        <f t="shared" si="2"/>
        <v>9.5147478591817315E-3</v>
      </c>
      <c r="L43" s="15">
        <f t="shared" si="2"/>
        <v>0</v>
      </c>
      <c r="M43" s="15">
        <f t="shared" si="2"/>
        <v>0</v>
      </c>
    </row>
    <row r="44" spans="1:13" ht="12.75" x14ac:dyDescent="0.2">
      <c r="A44" s="11" t="s">
        <v>18</v>
      </c>
      <c r="B44" s="15">
        <f t="shared" si="2"/>
        <v>2.4704297050456656E-2</v>
      </c>
      <c r="C44" s="15">
        <f t="shared" si="2"/>
        <v>2.8859698347438702E-2</v>
      </c>
      <c r="D44" s="15">
        <f t="shared" si="2"/>
        <v>3.5949670461354103E-3</v>
      </c>
      <c r="E44" s="15">
        <f t="shared" si="2"/>
        <v>1.4672168729940394E-3</v>
      </c>
      <c r="F44" s="15">
        <f t="shared" si="2"/>
        <v>2.4577839463335648E-2</v>
      </c>
      <c r="G44" s="15">
        <f t="shared" si="2"/>
        <v>1.0799136069114472E-3</v>
      </c>
      <c r="H44" s="15">
        <f t="shared" si="2"/>
        <v>0</v>
      </c>
      <c r="I44" s="15">
        <f t="shared" si="2"/>
        <v>0</v>
      </c>
      <c r="J44" s="15">
        <f t="shared" si="2"/>
        <v>0</v>
      </c>
      <c r="K44" s="15">
        <f t="shared" si="2"/>
        <v>9.5147478591817321E-4</v>
      </c>
      <c r="L44" s="15">
        <f t="shared" si="2"/>
        <v>0</v>
      </c>
      <c r="M44" s="15">
        <f t="shared" si="2"/>
        <v>1.7730496453900709E-3</v>
      </c>
    </row>
    <row r="45" spans="1:13" ht="12.75" x14ac:dyDescent="0.2">
      <c r="A45" s="11" t="s">
        <v>19</v>
      </c>
      <c r="B45" s="15">
        <f t="shared" si="2"/>
        <v>1.5612783018083212E-2</v>
      </c>
      <c r="C45" s="15">
        <f t="shared" si="2"/>
        <v>1.8827517493329057E-2</v>
      </c>
      <c r="D45" s="15">
        <f t="shared" si="2"/>
        <v>7.7890952666267227E-3</v>
      </c>
      <c r="E45" s="15">
        <f t="shared" si="2"/>
        <v>2.7510316368638239E-4</v>
      </c>
      <c r="F45" s="15">
        <f t="shared" si="2"/>
        <v>1.2433495257922738E-2</v>
      </c>
      <c r="G45" s="15">
        <f t="shared" si="2"/>
        <v>0</v>
      </c>
      <c r="H45" s="15">
        <f t="shared" si="2"/>
        <v>0</v>
      </c>
      <c r="I45" s="15">
        <f t="shared" si="2"/>
        <v>0</v>
      </c>
      <c r="J45" s="15">
        <f t="shared" si="2"/>
        <v>0</v>
      </c>
      <c r="K45" s="15">
        <f t="shared" si="2"/>
        <v>1.9029495718363464E-3</v>
      </c>
      <c r="L45" s="15">
        <f t="shared" si="2"/>
        <v>0</v>
      </c>
      <c r="M45" s="15">
        <f t="shared" si="2"/>
        <v>0</v>
      </c>
    </row>
    <row r="46" spans="1:13" ht="12.75" x14ac:dyDescent="0.2">
      <c r="A46" s="11" t="s">
        <v>20</v>
      </c>
      <c r="B46" s="15">
        <f t="shared" si="2"/>
        <v>7.5360582921595049E-3</v>
      </c>
      <c r="C46" s="15">
        <f t="shared" si="2"/>
        <v>9.28778387292571E-3</v>
      </c>
      <c r="D46" s="15">
        <f t="shared" si="2"/>
        <v>9.586578789694428E-3</v>
      </c>
      <c r="E46" s="15">
        <f t="shared" si="2"/>
        <v>2.7510316368638239E-4</v>
      </c>
      <c r="F46" s="15">
        <f t="shared" si="2"/>
        <v>4.3372657876474671E-3</v>
      </c>
      <c r="G46" s="15">
        <f t="shared" si="2"/>
        <v>1.0799136069114472E-3</v>
      </c>
      <c r="H46" s="15">
        <f t="shared" si="2"/>
        <v>0</v>
      </c>
      <c r="I46" s="15">
        <f t="shared" si="2"/>
        <v>0</v>
      </c>
      <c r="J46" s="15">
        <f t="shared" si="2"/>
        <v>0</v>
      </c>
      <c r="K46" s="15">
        <f t="shared" si="2"/>
        <v>0</v>
      </c>
      <c r="L46" s="15">
        <f t="shared" si="2"/>
        <v>0</v>
      </c>
      <c r="M46" s="15">
        <f t="shared" si="2"/>
        <v>0</v>
      </c>
    </row>
    <row r="47" spans="1:13" ht="12.75" x14ac:dyDescent="0.2">
      <c r="A47" s="11" t="s">
        <v>21</v>
      </c>
      <c r="B47" s="15">
        <f t="shared" si="2"/>
        <v>2.1377118996523097E-3</v>
      </c>
      <c r="C47" s="15">
        <f t="shared" si="2"/>
        <v>2.6683768710131814E-3</v>
      </c>
      <c r="D47" s="15">
        <f t="shared" si="2"/>
        <v>2.396644697423607E-3</v>
      </c>
      <c r="E47" s="15">
        <f t="shared" si="2"/>
        <v>0</v>
      </c>
      <c r="F47" s="15">
        <f t="shared" si="2"/>
        <v>1.1566042100393246E-3</v>
      </c>
      <c r="G47" s="15">
        <f t="shared" si="2"/>
        <v>0</v>
      </c>
      <c r="H47" s="15">
        <f t="shared" si="2"/>
        <v>0</v>
      </c>
      <c r="I47" s="15">
        <f t="shared" si="2"/>
        <v>0</v>
      </c>
      <c r="J47" s="15">
        <f t="shared" si="2"/>
        <v>0</v>
      </c>
      <c r="K47" s="15">
        <f t="shared" si="2"/>
        <v>0</v>
      </c>
      <c r="L47" s="15">
        <f t="shared" si="2"/>
        <v>0</v>
      </c>
      <c r="M47" s="15">
        <f t="shared" si="2"/>
        <v>0</v>
      </c>
    </row>
    <row r="49" spans="1:1" ht="12" x14ac:dyDescent="0.2">
      <c r="A49" s="16" t="s">
        <v>1</v>
      </c>
    </row>
  </sheetData>
  <pageMargins left="0.70866141732283472" right="0.70866141732283472" top="0.78740157480314965" bottom="0.78740157480314965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Aufenthaltsstatus2022</vt:lpstr>
      <vt:lpstr>Aufenthaltsstatus2022!Print_Area</vt:lpstr>
    </vt:vector>
  </TitlesOfParts>
  <Company>Stadt Winterthur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Hegner Hermann</dc:creator>
  <cp:keywords/>
  <cp:lastModifiedBy>Hegner Hermann</cp:lastModifiedBy>
  <cp:lastPrinted>2022-05-04T14:24:58Z</cp:lastPrinted>
  <dcterms:created xsi:type="dcterms:W3CDTF">2015-07-14T10:18:06Z</dcterms:created>
  <dcterms:modified xsi:type="dcterms:W3CDTF">2023-01-05T07:38:42Z</dcterms:modified>
</cp:coreProperties>
</file>