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04" yWindow="1104" windowWidth="27696" windowHeight="13140" tabRatio="808"/>
  </bookViews>
  <sheets>
    <sheet name="Bevölkerung" sheetId="22" r:id="rId1"/>
    <sheet name="Altersstruktur" sheetId="2" r:id="rId2"/>
    <sheet name="Haushaltsgrössen" sheetId="1" r:id="rId3"/>
    <sheet name="Haushaltstyp" sheetId="23" r:id="rId4"/>
    <sheet name="Städtische Bevölkerungsprognose" sheetId="3" r:id="rId5"/>
    <sheet name="Wanderungen" sheetId="4" r:id="rId6"/>
    <sheet name="Umzüge" sheetId="12" r:id="rId7"/>
    <sheet name="Wohnungsbestand" sheetId="7" r:id="rId8"/>
    <sheet name="Wohnungsgrössen" sheetId="14" r:id="rId9"/>
    <sheet name="Städtische Wohnungen" sheetId="25" r:id="rId10"/>
    <sheet name="Wohnungen Bauperiode" sheetId="11" r:id="rId11"/>
    <sheet name="Wohnungen Gebäudetyp" sheetId="16" r:id="rId12"/>
    <sheet name="Leerwohnungen" sheetId="5" r:id="rId13"/>
    <sheet name="Bestandsmieten" sheetId="20" r:id="rId14"/>
    <sheet name="Angebotsmieten" sheetId="21" r:id="rId15"/>
    <sheet name="Wohnungsneubau Preissegmente" sheetId="8" r:id="rId16"/>
    <sheet name="Angebotspreise" sheetId="28" r:id="rId17"/>
    <sheet name="Verkäufe" sheetId="10" r:id="rId18"/>
    <sheet name="Verkauf unbebautes Land" sheetId="29" r:id="rId19"/>
    <sheet name="Wohnen im Alter" sheetId="27" r:id="rId20"/>
    <sheet name="Exkurs GAIWO" sheetId="24" r:id="rId21"/>
    <sheet name="Wohnen mit Service" sheetId="30" r:id="rId22"/>
    <sheet name="Studentisches Wohnen" sheetId="26" r:id="rId23"/>
  </sheets>
  <definedNames>
    <definedName name="_xlnm.Print_Area" localSheetId="10">'Wohnungen Bauperiode'!$A$1:$H$13</definedName>
    <definedName name="Print_Area" localSheetId="1">Altersstruktur!$A$1:$E$28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9" i="10"/>
  <c r="H8" i="10"/>
  <c r="G14" i="4" l="1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9" i="4"/>
  <c r="G8" i="4"/>
  <c r="E8" i="4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8" i="4"/>
  <c r="E16" i="2" l="1"/>
  <c r="C16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13" i="2"/>
  <c r="E12" i="2"/>
  <c r="E11" i="2"/>
  <c r="E10" i="2"/>
  <c r="E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5" i="2"/>
  <c r="C26" i="2"/>
  <c r="C27" i="2"/>
  <c r="C28" i="2"/>
  <c r="C9" i="2"/>
</calcChain>
</file>

<file path=xl/sharedStrings.xml><?xml version="1.0" encoding="utf-8"?>
<sst xmlns="http://schemas.openxmlformats.org/spreadsheetml/2006/main" count="495" uniqueCount="267">
  <si>
    <t>Stadt</t>
  </si>
  <si>
    <t>Total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</si>
  <si>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</si>
  <si>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</si>
  <si>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</si>
  <si>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</si>
  <si>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</si>
  <si>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</si>
  <si>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</si>
  <si>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</si>
  <si>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</si>
  <si>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</si>
  <si>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</si>
  <si>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</si>
  <si>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</si>
  <si>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</si>
  <si>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</si>
  <si>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</si>
  <si>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</si>
  <si>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</si>
  <si>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</si>
  <si>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95+</t>
  </si>
  <si>
    <t>Frauen</t>
  </si>
  <si>
    <t>Männer</t>
  </si>
  <si>
    <t>Zuzug</t>
  </si>
  <si>
    <t>Leerwohnungen</t>
  </si>
  <si>
    <t>Jahr</t>
  </si>
  <si>
    <t xml:space="preserve"> 6 u. mehr</t>
  </si>
  <si>
    <t>hoch</t>
  </si>
  <si>
    <t>mittel</t>
  </si>
  <si>
    <t>tief</t>
  </si>
  <si>
    <t>1 Zimmer</t>
  </si>
  <si>
    <t>2 Zimmer</t>
  </si>
  <si>
    <t>3 Zimmer</t>
  </si>
  <si>
    <t>4 Zimmer</t>
  </si>
  <si>
    <t>5 Zimmer</t>
  </si>
  <si>
    <t>Verkäufe EFH</t>
  </si>
  <si>
    <t>Verkäufe MFH</t>
  </si>
  <si>
    <t>Verkäufe STOWEG</t>
  </si>
  <si>
    <t>vor 1919</t>
  </si>
  <si>
    <t>1919-1945</t>
  </si>
  <si>
    <t>1946-1960</t>
  </si>
  <si>
    <t>1961-1970</t>
  </si>
  <si>
    <t>1971-1980</t>
  </si>
  <si>
    <t>1981-1990</t>
  </si>
  <si>
    <t>1991-2000</t>
  </si>
  <si>
    <t>2001-2010</t>
  </si>
  <si>
    <t>2011-2020</t>
  </si>
  <si>
    <t>Total in %</t>
  </si>
  <si>
    <t>Umzüge</t>
  </si>
  <si>
    <t>EFH</t>
  </si>
  <si>
    <t>MFH</t>
  </si>
  <si>
    <t>WGN</t>
  </si>
  <si>
    <t>GTW</t>
  </si>
  <si>
    <t>Altersklasse</t>
  </si>
  <si>
    <t>4-Zimmer</t>
  </si>
  <si>
    <t>Bestandesmieten</t>
  </si>
  <si>
    <t>Median</t>
  </si>
  <si>
    <t>Anzahl</t>
  </si>
  <si>
    <t>Mittelwert</t>
  </si>
  <si>
    <t>Angebotsmieten</t>
  </si>
  <si>
    <t>5-Zimmer</t>
  </si>
  <si>
    <t>Quelle: Statistik Stadtentwicklung Winterthur; Einwohnerkontrolle NEST</t>
  </si>
  <si>
    <t>Anteil Zuzug</t>
  </si>
  <si>
    <t>Anteil Wegzug</t>
  </si>
  <si>
    <t>Alter</t>
  </si>
  <si>
    <t>1-Person</t>
  </si>
  <si>
    <t>2-Personen</t>
  </si>
  <si>
    <t>3-Personen</t>
  </si>
  <si>
    <t>4-Personen</t>
  </si>
  <si>
    <t>5-Personen</t>
  </si>
  <si>
    <t>6+-Personen</t>
  </si>
  <si>
    <t>2015</t>
  </si>
  <si>
    <t>Wegzug</t>
  </si>
  <si>
    <t>Wanderungssaldo</t>
  </si>
  <si>
    <t>Quelle: Statistik Stadtentwicklung Winterthur</t>
  </si>
  <si>
    <t>Leerwohnungsziffer</t>
  </si>
  <si>
    <t>Wohnungsbestand</t>
  </si>
  <si>
    <t>in % des Vorjahresbestandes</t>
  </si>
  <si>
    <t>Quelle: Statistik Stadtentwicklung Winterthur; Baupolizeiamt GSW</t>
  </si>
  <si>
    <t>Quelle: ab 2014 Statistik Stadtentwicklung Winterthur, Baupolizeiamt GSW; 2000 - 2013 STATA</t>
  </si>
  <si>
    <t>Bestand</t>
  </si>
  <si>
    <t>Wohnungen nach Bauperiode</t>
  </si>
  <si>
    <t>absolut</t>
  </si>
  <si>
    <t>relativ</t>
  </si>
  <si>
    <t>2017</t>
  </si>
  <si>
    <t>2016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</si>
  <si>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</si>
  <si>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</si>
  <si>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</si>
  <si>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</si>
  <si>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</si>
  <si>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</si>
  <si>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</si>
  <si>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</si>
  <si>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</si>
  <si>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</si>
  <si>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</si>
  <si>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</si>
  <si>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</si>
  <si>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</si>
  <si>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</si>
  <si>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</si>
  <si>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</si>
  <si>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</si>
  <si>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</si>
  <si>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</si>
  <si>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</si>
  <si>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</si>
  <si>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</si>
  <si>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</si>
  <si>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</si>
  <si>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</si>
  <si>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</si>
  <si>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</si>
  <si>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</si>
  <si>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2014</t>
  </si>
  <si>
    <t>Einwohnerinnen und Einwohner</t>
  </si>
  <si>
    <t>Prognose 2019</t>
  </si>
  <si>
    <t>Haushaltstyp</t>
  </si>
  <si>
    <t>Alle Haushalte</t>
  </si>
  <si>
    <t>Einpersonenhaushalt</t>
  </si>
  <si>
    <t>Haushalt mit Minderjährigen</t>
  </si>
  <si>
    <t>Paarhaushalt</t>
  </si>
  <si>
    <t>Haushalt ab 3 Erwachsenen</t>
  </si>
  <si>
    <t>Bevölkerung</t>
  </si>
  <si>
    <t>Alter in Jahren</t>
  </si>
  <si>
    <t>0-19 Jahre</t>
  </si>
  <si>
    <t>20-64 Jahre</t>
  </si>
  <si>
    <t>65 und mehr Jahre</t>
  </si>
  <si>
    <t>65-79 Jahre</t>
  </si>
  <si>
    <t>80 und mehr Jahre</t>
  </si>
  <si>
    <t>alle Jahre</t>
  </si>
  <si>
    <t>20-39 Jahre</t>
  </si>
  <si>
    <t>40-64 Jahre</t>
  </si>
  <si>
    <t>Anteil</t>
  </si>
  <si>
    <t>Baulandpreis (gewichteter Median)</t>
  </si>
  <si>
    <t>gepoolt 2017-2019</t>
  </si>
  <si>
    <t>gepoolt 2015-2017</t>
  </si>
  <si>
    <t>6-Zimmer</t>
  </si>
  <si>
    <t>(2019=100%)</t>
  </si>
  <si>
    <t>Städtische Wohnungen</t>
  </si>
  <si>
    <t>Alter und Pflege (Alterszentren Oberi und «kleiner Adlergarten»</t>
  </si>
  <si>
    <t xml:space="preserve">gaiwo </t>
  </si>
  <si>
    <t>Gesewo Kanzlei-Seen</t>
  </si>
  <si>
    <t>Baugenossenschaft Sunnigi Heimet (Mattenbach)</t>
  </si>
  <si>
    <t>Genossenschaft Zusammen_h_alt (Stadt)</t>
  </si>
  <si>
    <t>Alterswohnungen im Etzbergpark (Seen)</t>
  </si>
  <si>
    <t>Variante Plus GmbH (Töss)</t>
  </si>
  <si>
    <t>Wohnungen in Mehrgenerationenhäuser / -siedlungen</t>
  </si>
  <si>
    <t>(ein Teil der Wohnungen ist für ältere Menschen reserviert)</t>
  </si>
  <si>
    <t>Gesewo Mehrgenerationenhaus Giesserei (Oberwinterthur)</t>
  </si>
  <si>
    <t>Gesewo Siedlung EinViertel (Lokstadt)</t>
  </si>
  <si>
    <t>Mietpreise (CHF/Monat)</t>
  </si>
  <si>
    <t>Preissegment</t>
  </si>
  <si>
    <t>1'100: 1.5-Zi-Wohnung</t>
  </si>
  <si>
    <t>2'020: 3.5-Zi-Wohnung</t>
  </si>
  <si>
    <t>+ 800 DL-Pauschale</t>
  </si>
  <si>
    <t>k.A.</t>
  </si>
  <si>
    <t>Seniorenresidenz Eichgut</t>
  </si>
  <si>
    <t>Town Village</t>
  </si>
  <si>
    <t xml:space="preserve">900 bis 1080: 2.5-Zi-Wohnungen </t>
  </si>
  <si>
    <t>1700 bis 1850: 3.5-Zi-Wohnungen</t>
  </si>
  <si>
    <t>Standort</t>
  </si>
  <si>
    <t>Gärtnerstrasse 4</t>
  </si>
  <si>
    <t>Privat</t>
  </si>
  <si>
    <t>X</t>
  </si>
  <si>
    <t>Eckstrasse 12</t>
  </si>
  <si>
    <t>SWOWI</t>
  </si>
  <si>
    <t>Jägerstrasse 25-47</t>
  </si>
  <si>
    <t>Eduard Steinerstrasse 7</t>
  </si>
  <si>
    <t>Schaffhauserstrasse 133</t>
  </si>
  <si>
    <t>Technikumstrasse 36 (Türmlihaus)</t>
  </si>
  <si>
    <t>Technikumstrasse 46</t>
  </si>
  <si>
    <t>Stiftung</t>
  </si>
  <si>
    <t>Obertor 32</t>
  </si>
  <si>
    <t>Pflanzschulstrasse 6a</t>
  </si>
  <si>
    <t>Wildbachstrasse 18</t>
  </si>
  <si>
    <t>Untere Briggerstrasse 31</t>
  </si>
  <si>
    <t>Bürglistrasse 21/23</t>
  </si>
  <si>
    <t>Loge71, Frauenfelderstrasse 71</t>
  </si>
  <si>
    <t>Studenten Dahei, Zinzikerweg 9</t>
  </si>
  <si>
    <t>Wachstum relativ in %</t>
  </si>
  <si>
    <t>Quelle: BFS, bis 2000: Volkszählungen, ab 2012: STATPOP-Haushalte</t>
  </si>
  <si>
    <t>Verwaltung SWOWI/WOKO</t>
  </si>
  <si>
    <t xml:space="preserve"> 1–1½</t>
  </si>
  <si>
    <t>2–2½</t>
  </si>
  <si>
    <t xml:space="preserve">3–3½ </t>
  </si>
  <si>
    <t>4–4½</t>
  </si>
  <si>
    <t>5–5½</t>
  </si>
  <si>
    <t>2015–2017</t>
  </si>
  <si>
    <t>2017–2019</t>
  </si>
  <si>
    <t>25%-Quantil</t>
  </si>
  <si>
    <t>75%-Quantil</t>
  </si>
  <si>
    <t>5/5+ Zimmer</t>
  </si>
  <si>
    <t>6/6+ Zimmer</t>
  </si>
  <si>
    <t>Entwicklung der Altersklassen, 2010-2020</t>
  </si>
  <si>
    <t>Bisherige Bevölkerungsentwicklung</t>
  </si>
  <si>
    <t>Bevölkerungsentwicklung, 1970-2020</t>
  </si>
  <si>
    <t>Bevölkerungsbestand und -wachstum, 1985-20320</t>
  </si>
  <si>
    <t>Altersstruktur und Geschlechterverteilung</t>
  </si>
  <si>
    <t>Alters- und Geschlechterstruktur, 2020</t>
  </si>
  <si>
    <t>Haushaltsgrössen</t>
  </si>
  <si>
    <t>Entwicklung Haushaltsgrössen, 1970-2020, absolut und relativ</t>
  </si>
  <si>
    <t>Entwicklung Haushaltstyp, 2014-2020, absolut und relativ</t>
  </si>
  <si>
    <t>Städtische Bevölkerungsprognose</t>
  </si>
  <si>
    <t>Künftige Bevölkerungsentwicklung gemäss städtischer Bevölkerungsprognose</t>
  </si>
  <si>
    <t>Wachstum der Altersklassen gemäss städtischer Bevölkerungsprognose, Basis 2019</t>
  </si>
  <si>
    <t>Wanderungen</t>
  </si>
  <si>
    <t>Wanderungsbewegungen und -saldo, 2005-2020, absolut und relativ</t>
  </si>
  <si>
    <t>Zu- und Wegzüge nach Altersklassen im Jahr 2020</t>
  </si>
  <si>
    <t>Umzugsquote</t>
  </si>
  <si>
    <t>Umzüge und Umzugsquote, 2015-2020</t>
  </si>
  <si>
    <t>Wohnungen total</t>
  </si>
  <si>
    <t>Wohnungsbestand und neu erstellte Wohnungen</t>
  </si>
  <si>
    <t>Entwicklung Wohnungsbestand (brutto) und neu erstellte Wohnungen im Vergleich zum Vorjahr, 1981-2020</t>
  </si>
  <si>
    <t>Neu erstellte Wohnungen nach Wohnungsgrösse (Anteile), 2000-2020</t>
  </si>
  <si>
    <t>Wohnungsgrössen nach Zimmerzahl</t>
  </si>
  <si>
    <t>Wohnungsbestand nach Wohnungsgrösse (Anteile), 2000-2020</t>
  </si>
  <si>
    <t>Quelle: Immobilien Stadt Winterthur</t>
  </si>
  <si>
    <t>Wohnungen und Wohnungsgrössen nach Bauperiode (Anteile)</t>
  </si>
  <si>
    <t>Wohnungen nach Gebäudetyp</t>
  </si>
  <si>
    <t>Wohnungen nach Gebäudetyp (Anteile), 2010-2020</t>
  </si>
  <si>
    <t>Quelle: Statistik Stadtentwicklung Winterthur; Baupolizeiamt GSW; 2010-2013 BFS</t>
  </si>
  <si>
    <t>Entwicklung der Leerwohnungsziffer, 1985-2021</t>
  </si>
  <si>
    <t>Entwicklung der Leerwohnungsziffer nach Zimmerzahl, 2010-2021, relativ</t>
  </si>
  <si>
    <t>Bestandesmieten nach Wohnungsgrössen, Pooling 2015-2017 und 2017-2019</t>
  </si>
  <si>
    <t>Quelle: Gepoolte Strukturerhebung BFS; Ausgewertung STATA</t>
  </si>
  <si>
    <t>Absolute Entwicklung der Bestandesmieten,  Pooling 2015-2017 und 2017-2019</t>
  </si>
  <si>
    <t>Angebotspreise für Mietwohnungen, nach Zimmerzahl, 2013-2020</t>
  </si>
  <si>
    <t>Quelle: Wüest Partner, Immo-Monitoring, Herbstausgabe, 2014-2021</t>
  </si>
  <si>
    <t>Nettomieten, CHF; 10%-Quantil: preisgünstiges Objekt; 50%: Medianobjekt; 90%-Quantil: teures Objekt</t>
  </si>
  <si>
    <t>Wohnungsneubau nach Preissegment</t>
  </si>
  <si>
    <t>Neu erstellte Wohnungen nach Preissegmenten</t>
  </si>
  <si>
    <t>Angebotspreise für Wohneigentum</t>
  </si>
  <si>
    <t>Angebotspreise Eigentumswohnungen, nach Zimmerzahl, 2013-2020</t>
  </si>
  <si>
    <t>10%-Quantil: preisgünstiges Objekt; 50%: Medianobjekt; 90%-Quantil: teures Objekt; CHF</t>
  </si>
  <si>
    <t>Angebotspreise Einfamilienhäuser, nach Zimmerzahl, 2013-2020</t>
  </si>
  <si>
    <t>Anzahl Verkäufe von Wohnungen und Gebäuden, 1990-2020</t>
  </si>
  <si>
    <t>Quelle: STATA, Handänderungsstatistik</t>
  </si>
  <si>
    <t>Verkäufe Stockwerkeigentum</t>
  </si>
  <si>
    <t>Verkäufe</t>
  </si>
  <si>
    <t>Verkauf unbebautes Land</t>
  </si>
  <si>
    <t>Die letzten drei Jahre sind provisorisch; keine Angaben bei weniger als 4 Transaktionen</t>
  </si>
  <si>
    <t>Wohnen im Alter</t>
  </si>
  <si>
    <t>Quelle: Masterplan Pflegeversorgung, Juni 2021, S. 68; Darstellung: Stadtentwicklung Winterthur</t>
  </si>
  <si>
    <t>Alterswohnungen, Angebot in Winterthur, 2020</t>
  </si>
  <si>
    <t>Anzahl Wohnungen</t>
  </si>
  <si>
    <t>Exkurs: Wohnungen gaiwo</t>
  </si>
  <si>
    <t>Entwicklung Wohnungsbestand gaiwo, 2012–2021</t>
  </si>
  <si>
    <t>Quelle: gaiwo; Darstellung: Stadtentwicklung Winterthur</t>
  </si>
  <si>
    <t>Wohnen mit Service, Angebot in Winterthur, 2020</t>
  </si>
  <si>
    <t>Quelle: Masterplan Pflegeversorgung, Juni 2021, S. 66; Darstellung: Stadtentwicklung Winterthur</t>
  </si>
  <si>
    <t>Residenz Konradhof &amp; Neubau Konradstrasse</t>
  </si>
  <si>
    <t>Wohnungen am Fischmarkt (städtisch)</t>
  </si>
  <si>
    <t>Tertianum Gartenhof (Ende 2021)</t>
  </si>
  <si>
    <t>Wohnen mit Service</t>
  </si>
  <si>
    <t>Studentisches Wohnen, September 2021</t>
  </si>
  <si>
    <t>Quelle: WOKO; ZHAW: https://www.zhaw.ch/de/studium/vor-dem-studium/studentisches-wohnen</t>
  </si>
  <si>
    <t>Studentisches Wohnen</t>
  </si>
  <si>
    <t>Anzahl Zimmer und Studios</t>
  </si>
  <si>
    <t>Eigentümerin/Eigentümer</t>
  </si>
  <si>
    <t>Studentisches Wohnen Angebot in Winterthur 2021</t>
  </si>
  <si>
    <t>Anzahl Wohnungen in städtischen Wohn- und Geschäftshäusern, nach Zimmerzahl, 2010, 2015 und 2020</t>
  </si>
  <si>
    <t>2015-2017</t>
  </si>
  <si>
    <r>
      <t>Entwicklung Preise für unbebautes Bauland (CHF/m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), und Anzahl Verkäufe 2007-2020</t>
    </r>
  </si>
  <si>
    <t>Verkäufe von unbebautem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</si>
</sst>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0.0%"/>
    <numFmt numFmtId="167" formatCode="###,###,##0"/>
    <numFmt numFmtId="168" formatCode="###\ ###\ ###"/>
    <numFmt numFmtId="169" formatCode="#\ ###\ ##0"/>
    <numFmt numFmtId="170" formatCode="#\ 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" fontId="3" fillId="0" borderId="0" xfId="0" applyNumberFormat="1" applyFont="1" applyBorder="1"/>
    <xf numFmtId="0" fontId="3" fillId="0" borderId="0" xfId="0" applyFont="1"/>
    <xf numFmtId="1" fontId="3" fillId="0" borderId="0" xfId="0" applyNumberFormat="1" applyFont="1" applyAlignment="1">
      <alignment horizontal="right"/>
    </xf>
    <xf numFmtId="170" fontId="2" fillId="0" borderId="1" xfId="0" quotePrefix="1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horizontal="right"/>
    </xf>
    <xf numFmtId="170" fontId="7" fillId="0" borderId="1" xfId="0" quotePrefix="1" applyNumberFormat="1" applyFont="1" applyFill="1" applyBorder="1" applyAlignment="1">
      <alignment horizontal="right" vertical="center"/>
    </xf>
    <xf numFmtId="1" fontId="3" fillId="0" borderId="0" xfId="0" applyNumberFormat="1" applyFont="1"/>
    <xf numFmtId="1" fontId="2" fillId="0" borderId="1" xfId="0" quotePrefix="1" applyNumberFormat="1" applyFont="1" applyFill="1" applyBorder="1" applyAlignment="1">
      <alignment horizontal="right" vertical="center"/>
    </xf>
    <xf numFmtId="1" fontId="2" fillId="0" borderId="0" xfId="0" quotePrefix="1" applyNumberFormat="1" applyFont="1" applyFill="1" applyBorder="1" applyAlignment="1">
      <alignment horizontal="right" vertical="center"/>
    </xf>
    <xf numFmtId="1" fontId="6" fillId="0" borderId="1" xfId="0" quotePrefix="1" applyNumberFormat="1" applyFont="1" applyFill="1" applyBorder="1" applyAlignment="1">
      <alignment horizontal="right" vertical="center"/>
    </xf>
    <xf numFmtId="169" fontId="2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left"/>
    </xf>
    <xf numFmtId="0" fontId="8" fillId="0" borderId="0" xfId="0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Fill="1" applyBorder="1" applyAlignment="1">
      <alignment horizontal="left" vertical="center"/>
    </xf>
    <xf numFmtId="170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left" vertical="center"/>
    </xf>
    <xf numFmtId="166" fontId="2" fillId="0" borderId="0" xfId="1" applyNumberFormat="1" applyFont="1" applyFill="1" applyBorder="1"/>
    <xf numFmtId="1" fontId="3" fillId="0" borderId="0" xfId="0" applyNumberFormat="1" applyFont="1" applyBorder="1" applyAlignment="1">
      <alignment horizontal="left"/>
    </xf>
    <xf numFmtId="166" fontId="3" fillId="0" borderId="0" xfId="1" applyNumberFormat="1" applyFont="1" applyBorder="1"/>
    <xf numFmtId="169" fontId="2" fillId="0" borderId="0" xfId="0" applyNumberFormat="1" applyFont="1" applyFill="1" applyBorder="1" applyAlignment="1">
      <alignment vertical="center"/>
    </xf>
    <xf numFmtId="1" fontId="2" fillId="0" borderId="0" xfId="0" quotePrefix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/>
    <xf numFmtId="166" fontId="2" fillId="0" borderId="0" xfId="1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0" fontId="2" fillId="0" borderId="0" xfId="0" quotePrefix="1" applyFont="1" applyFill="1" applyBorder="1"/>
    <xf numFmtId="1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9" fontId="2" fillId="0" borderId="0" xfId="1" applyFont="1" applyFill="1" applyBorder="1" applyAlignment="1">
      <alignment vertical="center"/>
    </xf>
    <xf numFmtId="169" fontId="2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/>
    <xf numFmtId="9" fontId="3" fillId="0" borderId="0" xfId="1" applyFont="1" applyFill="1" applyBorder="1" applyAlignment="1"/>
    <xf numFmtId="168" fontId="2" fillId="0" borderId="0" xfId="0" applyNumberFormat="1" applyFont="1" applyFill="1" applyBorder="1"/>
    <xf numFmtId="9" fontId="2" fillId="0" borderId="0" xfId="1" applyFont="1" applyFill="1" applyBorder="1"/>
    <xf numFmtId="1" fontId="2" fillId="0" borderId="0" xfId="1" applyNumberFormat="1" applyFont="1" applyFill="1" applyBorder="1"/>
    <xf numFmtId="0" fontId="8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1" fontId="2" fillId="0" borderId="0" xfId="0" applyNumberFormat="1" applyFont="1" applyFill="1" applyBorder="1" applyAlignment="1"/>
    <xf numFmtId="166" fontId="2" fillId="0" borderId="0" xfId="1" applyNumberFormat="1" applyFont="1" applyFill="1" applyBorder="1" applyAlignment="1"/>
    <xf numFmtId="1" fontId="2" fillId="0" borderId="0" xfId="1" applyNumberFormat="1" applyFont="1" applyFill="1" applyBorder="1" applyAlignment="1"/>
    <xf numFmtId="3" fontId="2" fillId="0" borderId="0" xfId="0" applyNumberFormat="1" applyFont="1" applyFill="1" applyBorder="1"/>
    <xf numFmtId="0" fontId="9" fillId="0" borderId="0" xfId="0" applyFont="1" applyFill="1" applyBorder="1"/>
    <xf numFmtId="0" fontId="2" fillId="0" borderId="0" xfId="0" quotePrefix="1" applyFont="1" applyFill="1" applyBorder="1" applyAlignment="1">
      <alignment horizontal="left" vertical="center" wrapText="1"/>
    </xf>
    <xf numFmtId="166" fontId="2" fillId="0" borderId="0" xfId="1" applyNumberFormat="1" applyFont="1" applyFill="1" applyBorder="1" applyAlignment="1">
      <alignment vertical="center"/>
    </xf>
    <xf numFmtId="10" fontId="2" fillId="0" borderId="0" xfId="1" applyNumberFormat="1" applyFont="1" applyFill="1" applyBorder="1"/>
    <xf numFmtId="1" fontId="2" fillId="0" borderId="0" xfId="0" applyNumberFormat="1" applyFont="1" applyFill="1" applyBorder="1" applyAlignment="1">
      <alignment horizontal="left"/>
    </xf>
    <xf numFmtId="9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right"/>
    </xf>
    <xf numFmtId="9" fontId="2" fillId="0" borderId="0" xfId="1" applyFont="1" applyFill="1" applyBorder="1" applyAlignment="1">
      <alignment horizontal="right"/>
    </xf>
    <xf numFmtId="9" fontId="2" fillId="0" borderId="0" xfId="1" applyFont="1" applyFill="1" applyBorder="1" applyAlignment="1"/>
    <xf numFmtId="0" fontId="10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" fontId="8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255E91"/>
      <color rgb="FFFFC3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Normal="100" workbookViewId="0"/>
  </sheetViews>
  <sheetFormatPr baseColWidth="10" defaultColWidth="11.5546875" defaultRowHeight="13.2" x14ac:dyDescent="0.25"/>
  <cols>
    <col min="1" max="1" width="11.5546875" style="12"/>
    <col min="2" max="5" width="11.5546875" style="7"/>
    <col min="6" max="16384" width="11.5546875" style="2"/>
  </cols>
  <sheetData>
    <row r="1" spans="1:6" ht="13.2" customHeight="1" x14ac:dyDescent="0.25">
      <c r="A1" s="63" t="s">
        <v>197</v>
      </c>
    </row>
    <row r="2" spans="1:6" ht="10.050000000000001" customHeight="1" x14ac:dyDescent="0.25"/>
    <row r="3" spans="1:6" ht="12" customHeight="1" x14ac:dyDescent="0.25">
      <c r="A3" s="12" t="s">
        <v>198</v>
      </c>
      <c r="D3" s="7" t="s">
        <v>199</v>
      </c>
    </row>
    <row r="4" spans="1:6" ht="12" customHeight="1" x14ac:dyDescent="0.25">
      <c r="A4" s="12" t="s">
        <v>62</v>
      </c>
    </row>
    <row r="5" spans="1:6" ht="12" customHeight="1" x14ac:dyDescent="0.25"/>
    <row r="6" spans="1:6" ht="12" customHeight="1" x14ac:dyDescent="0.25">
      <c r="A6" s="12" t="s">
        <v>26</v>
      </c>
      <c r="B6" s="7" t="s">
        <v>81</v>
      </c>
      <c r="D6" s="7" t="s">
        <v>26</v>
      </c>
      <c r="E6" s="7" t="s">
        <v>81</v>
      </c>
      <c r="F6" s="2" t="s">
        <v>182</v>
      </c>
    </row>
    <row r="7" spans="1:6" ht="12" customHeight="1" x14ac:dyDescent="0.25">
      <c r="A7" s="12">
        <v>1970</v>
      </c>
      <c r="B7" s="8">
        <v>94041</v>
      </c>
      <c r="C7" s="9"/>
      <c r="D7" s="3" t="s">
        <v>115</v>
      </c>
      <c r="E7" s="8">
        <v>84946</v>
      </c>
    </row>
    <row r="8" spans="1:6" ht="12" customHeight="1" x14ac:dyDescent="0.25">
      <c r="A8" s="12">
        <v>1971</v>
      </c>
      <c r="B8" s="8">
        <v>94736</v>
      </c>
      <c r="C8" s="9"/>
      <c r="D8" s="3" t="s">
        <v>114</v>
      </c>
      <c r="E8" s="8">
        <v>85252</v>
      </c>
      <c r="F8" s="5">
        <v>3.6022885127022786E-3</v>
      </c>
    </row>
    <row r="9" spans="1:6" ht="12" customHeight="1" x14ac:dyDescent="0.25">
      <c r="A9" s="12">
        <v>1972</v>
      </c>
      <c r="B9" s="8">
        <v>94903</v>
      </c>
      <c r="C9" s="9"/>
      <c r="D9" s="3" t="s">
        <v>113</v>
      </c>
      <c r="E9" s="8">
        <v>85932</v>
      </c>
      <c r="F9" s="5">
        <v>7.9763524609393066E-3</v>
      </c>
    </row>
    <row r="10" spans="1:6" ht="12" customHeight="1" x14ac:dyDescent="0.25">
      <c r="A10" s="12">
        <v>1973</v>
      </c>
      <c r="B10" s="8">
        <v>94107</v>
      </c>
      <c r="C10" s="8"/>
      <c r="D10" s="3" t="s">
        <v>112</v>
      </c>
      <c r="E10" s="8">
        <v>86209</v>
      </c>
      <c r="F10" s="5">
        <v>3.2234790299305871E-3</v>
      </c>
    </row>
    <row r="11" spans="1:6" ht="12" customHeight="1" x14ac:dyDescent="0.25">
      <c r="A11" s="12">
        <v>1974</v>
      </c>
      <c r="B11" s="8">
        <v>93162</v>
      </c>
      <c r="C11" s="8"/>
      <c r="D11" s="3" t="s">
        <v>111</v>
      </c>
      <c r="E11" s="8">
        <v>86625</v>
      </c>
      <c r="F11" s="5">
        <v>4.8254822582329826E-3</v>
      </c>
    </row>
    <row r="12" spans="1:6" ht="12" customHeight="1" x14ac:dyDescent="0.25">
      <c r="A12" s="12">
        <v>1975</v>
      </c>
      <c r="B12" s="8">
        <v>91014</v>
      </c>
      <c r="C12" s="8"/>
      <c r="D12" s="3" t="s">
        <v>110</v>
      </c>
      <c r="E12" s="8">
        <v>88187</v>
      </c>
      <c r="F12" s="5">
        <v>1.8031746031746065E-2</v>
      </c>
    </row>
    <row r="13" spans="1:6" ht="12" customHeight="1" x14ac:dyDescent="0.25">
      <c r="A13" s="12">
        <v>1976</v>
      </c>
      <c r="B13" s="8">
        <v>89866</v>
      </c>
      <c r="C13" s="8"/>
      <c r="D13" s="3" t="s">
        <v>109</v>
      </c>
      <c r="E13" s="8">
        <v>89290</v>
      </c>
      <c r="F13" s="5">
        <v>1.250751244514503E-2</v>
      </c>
    </row>
    <row r="14" spans="1:6" ht="12" customHeight="1" x14ac:dyDescent="0.25">
      <c r="A14" s="12">
        <v>1977</v>
      </c>
      <c r="B14" s="8">
        <v>88708</v>
      </c>
      <c r="C14" s="8"/>
      <c r="D14" s="3" t="s">
        <v>108</v>
      </c>
      <c r="E14" s="8">
        <v>89006</v>
      </c>
      <c r="F14" s="5">
        <v>-3.1806473289281989E-3</v>
      </c>
    </row>
    <row r="15" spans="1:6" ht="12" customHeight="1" x14ac:dyDescent="0.25">
      <c r="A15" s="12">
        <v>1978</v>
      </c>
      <c r="B15" s="8">
        <v>88253</v>
      </c>
      <c r="C15" s="8"/>
      <c r="D15" s="3" t="s">
        <v>107</v>
      </c>
      <c r="E15" s="8">
        <v>89432</v>
      </c>
      <c r="F15" s="5">
        <v>4.7861941891558235E-3</v>
      </c>
    </row>
    <row r="16" spans="1:6" ht="12" customHeight="1" x14ac:dyDescent="0.25">
      <c r="A16" s="12">
        <v>1979</v>
      </c>
      <c r="B16" s="8">
        <v>88075</v>
      </c>
      <c r="C16" s="8"/>
      <c r="D16" s="3" t="s">
        <v>106</v>
      </c>
      <c r="E16" s="8">
        <v>89865</v>
      </c>
      <c r="F16" s="5">
        <v>4.8416674121118941E-3</v>
      </c>
    </row>
    <row r="17" spans="1:6" ht="12" customHeight="1" x14ac:dyDescent="0.25">
      <c r="A17" s="12">
        <v>1980</v>
      </c>
      <c r="B17" s="8">
        <v>87885</v>
      </c>
      <c r="C17" s="8"/>
      <c r="D17" s="3" t="s">
        <v>105</v>
      </c>
      <c r="E17" s="8">
        <v>90045</v>
      </c>
      <c r="F17" s="5">
        <v>2.0030045067600533E-3</v>
      </c>
    </row>
    <row r="18" spans="1:6" ht="12" customHeight="1" x14ac:dyDescent="0.25">
      <c r="A18" s="12">
        <v>1981</v>
      </c>
      <c r="B18" s="8">
        <v>87678</v>
      </c>
      <c r="C18" s="8"/>
      <c r="D18" s="3" t="s">
        <v>104</v>
      </c>
      <c r="E18" s="8">
        <v>89907</v>
      </c>
      <c r="F18" s="5">
        <v>-1.5325670498084198E-3</v>
      </c>
    </row>
    <row r="19" spans="1:6" ht="12" customHeight="1" x14ac:dyDescent="0.25">
      <c r="A19" s="12">
        <v>1982</v>
      </c>
      <c r="B19" s="8">
        <v>87643</v>
      </c>
      <c r="C19" s="8"/>
      <c r="D19" s="3" t="s">
        <v>103</v>
      </c>
      <c r="E19" s="8">
        <v>89850</v>
      </c>
      <c r="F19" s="5">
        <v>-6.3398845473661147E-4</v>
      </c>
    </row>
    <row r="20" spans="1:6" ht="12" customHeight="1" x14ac:dyDescent="0.25">
      <c r="A20" s="12">
        <v>1983</v>
      </c>
      <c r="B20" s="8">
        <v>86770</v>
      </c>
      <c r="C20" s="8"/>
      <c r="D20" s="3" t="s">
        <v>102</v>
      </c>
      <c r="E20" s="8">
        <v>90180</v>
      </c>
      <c r="F20" s="5">
        <v>3.6727879799665075E-3</v>
      </c>
    </row>
    <row r="21" spans="1:6" ht="12" customHeight="1" x14ac:dyDescent="0.25">
      <c r="A21" s="12">
        <v>1984</v>
      </c>
      <c r="B21" s="8">
        <v>86229</v>
      </c>
      <c r="C21" s="8"/>
      <c r="D21" s="3" t="s">
        <v>101</v>
      </c>
      <c r="E21" s="8">
        <v>90742</v>
      </c>
      <c r="F21" s="5">
        <v>6.2319804834773951E-3</v>
      </c>
    </row>
    <row r="22" spans="1:6" ht="12" customHeight="1" x14ac:dyDescent="0.25">
      <c r="A22" s="12" t="s">
        <v>115</v>
      </c>
      <c r="B22" s="8">
        <v>84946</v>
      </c>
      <c r="C22" s="8"/>
      <c r="D22" s="3" t="s">
        <v>100</v>
      </c>
      <c r="E22" s="8">
        <v>91172</v>
      </c>
      <c r="F22" s="5">
        <v>4.7387097485178664E-3</v>
      </c>
    </row>
    <row r="23" spans="1:6" ht="12" customHeight="1" x14ac:dyDescent="0.25">
      <c r="A23" s="12" t="s">
        <v>114</v>
      </c>
      <c r="B23" s="8">
        <v>85252</v>
      </c>
      <c r="C23" s="8"/>
      <c r="D23" s="3" t="s">
        <v>99</v>
      </c>
      <c r="E23" s="8">
        <v>91969</v>
      </c>
      <c r="F23" s="5">
        <v>8.741718948800159E-3</v>
      </c>
    </row>
    <row r="24" spans="1:6" ht="12" customHeight="1" x14ac:dyDescent="0.25">
      <c r="A24" s="12" t="s">
        <v>113</v>
      </c>
      <c r="B24" s="8">
        <v>85932</v>
      </c>
      <c r="C24" s="8"/>
      <c r="D24" s="3" t="s">
        <v>98</v>
      </c>
      <c r="E24" s="8">
        <v>92801</v>
      </c>
      <c r="F24" s="5">
        <v>9.0465265469885647E-3</v>
      </c>
    </row>
    <row r="25" spans="1:6" ht="12" customHeight="1" x14ac:dyDescent="0.25">
      <c r="A25" s="12" t="s">
        <v>112</v>
      </c>
      <c r="B25" s="8">
        <v>86209</v>
      </c>
      <c r="C25" s="8"/>
      <c r="D25" s="3" t="s">
        <v>97</v>
      </c>
      <c r="E25" s="8">
        <v>94003</v>
      </c>
      <c r="F25" s="5">
        <v>1.295244663311812E-2</v>
      </c>
    </row>
    <row r="26" spans="1:6" ht="12" customHeight="1" x14ac:dyDescent="0.25">
      <c r="A26" s="12" t="s">
        <v>111</v>
      </c>
      <c r="B26" s="8">
        <v>86625</v>
      </c>
      <c r="C26" s="8"/>
      <c r="D26" s="3" t="s">
        <v>96</v>
      </c>
      <c r="E26" s="8">
        <v>95482</v>
      </c>
      <c r="F26" s="5">
        <v>1.573354041892272E-2</v>
      </c>
    </row>
    <row r="27" spans="1:6" ht="12" customHeight="1" x14ac:dyDescent="0.25">
      <c r="A27" s="12" t="s">
        <v>110</v>
      </c>
      <c r="B27" s="8">
        <v>88187</v>
      </c>
      <c r="C27" s="8"/>
      <c r="D27" s="3" t="s">
        <v>95</v>
      </c>
      <c r="E27" s="8">
        <v>96145</v>
      </c>
      <c r="F27" s="5">
        <v>6.943717140403427E-3</v>
      </c>
    </row>
    <row r="28" spans="1:6" ht="12" customHeight="1" x14ac:dyDescent="0.25">
      <c r="A28" s="12" t="s">
        <v>109</v>
      </c>
      <c r="B28" s="8">
        <v>89290</v>
      </c>
      <c r="C28" s="8"/>
      <c r="D28" s="3" t="s">
        <v>94</v>
      </c>
      <c r="E28" s="8">
        <v>97732</v>
      </c>
      <c r="F28" s="5">
        <v>1.6506318581309465E-2</v>
      </c>
    </row>
    <row r="29" spans="1:6" ht="12" customHeight="1" x14ac:dyDescent="0.25">
      <c r="A29" s="12" t="s">
        <v>108</v>
      </c>
      <c r="B29" s="8">
        <v>89006</v>
      </c>
      <c r="C29" s="8"/>
      <c r="D29" s="3" t="s">
        <v>93</v>
      </c>
      <c r="E29" s="8">
        <v>99304</v>
      </c>
      <c r="F29" s="5">
        <v>1.6084803339745379E-2</v>
      </c>
    </row>
    <row r="30" spans="1:6" ht="12" customHeight="1" x14ac:dyDescent="0.25">
      <c r="A30" s="12" t="s">
        <v>107</v>
      </c>
      <c r="B30" s="8">
        <v>89432</v>
      </c>
      <c r="C30" s="8"/>
      <c r="D30" s="3" t="s">
        <v>92</v>
      </c>
      <c r="E30" s="8">
        <v>100977</v>
      </c>
      <c r="F30" s="5">
        <v>1.6847256908080199E-2</v>
      </c>
    </row>
    <row r="31" spans="1:6" ht="12" customHeight="1" x14ac:dyDescent="0.25">
      <c r="A31" s="12" t="s">
        <v>106</v>
      </c>
      <c r="B31" s="8">
        <v>89865</v>
      </c>
      <c r="C31" s="8"/>
      <c r="D31" s="3" t="s">
        <v>91</v>
      </c>
      <c r="E31" s="8">
        <v>101745</v>
      </c>
      <c r="F31" s="5">
        <v>7.6056923853946579E-3</v>
      </c>
    </row>
    <row r="32" spans="1:6" ht="12" customHeight="1" x14ac:dyDescent="0.25">
      <c r="A32" s="12" t="s">
        <v>105</v>
      </c>
      <c r="B32" s="8">
        <v>90045</v>
      </c>
      <c r="C32" s="8"/>
      <c r="D32" s="3" t="s">
        <v>90</v>
      </c>
      <c r="E32" s="8">
        <v>103259</v>
      </c>
      <c r="F32" s="5">
        <v>1.4880338100152324E-2</v>
      </c>
    </row>
    <row r="33" spans="1:6" ht="12" customHeight="1" x14ac:dyDescent="0.25">
      <c r="A33" s="12" t="s">
        <v>104</v>
      </c>
      <c r="B33" s="8">
        <v>89907</v>
      </c>
      <c r="C33" s="8"/>
      <c r="D33" s="3" t="s">
        <v>89</v>
      </c>
      <c r="E33" s="8">
        <v>105086</v>
      </c>
      <c r="F33" s="5">
        <v>1.7693372974752802E-2</v>
      </c>
    </row>
    <row r="34" spans="1:6" ht="12" customHeight="1" x14ac:dyDescent="0.25">
      <c r="A34" s="12" t="s">
        <v>103</v>
      </c>
      <c r="B34" s="8">
        <v>89850</v>
      </c>
      <c r="C34" s="8"/>
      <c r="D34" s="3" t="s">
        <v>88</v>
      </c>
      <c r="E34" s="8">
        <v>106542</v>
      </c>
      <c r="F34" s="5">
        <v>1.3855318501037273E-2</v>
      </c>
    </row>
    <row r="35" spans="1:6" ht="12" customHeight="1" x14ac:dyDescent="0.25">
      <c r="A35" s="12" t="s">
        <v>102</v>
      </c>
      <c r="B35" s="8">
        <v>90180</v>
      </c>
      <c r="C35" s="8"/>
      <c r="D35" s="3" t="s">
        <v>87</v>
      </c>
      <c r="E35" s="8">
        <v>107799</v>
      </c>
      <c r="F35" s="5">
        <v>1.1798164104296793E-2</v>
      </c>
    </row>
    <row r="36" spans="1:6" ht="12" customHeight="1" x14ac:dyDescent="0.25">
      <c r="A36" s="12" t="s">
        <v>101</v>
      </c>
      <c r="B36" s="8">
        <v>90742</v>
      </c>
      <c r="C36" s="8"/>
      <c r="D36" s="3" t="s">
        <v>116</v>
      </c>
      <c r="E36" s="8">
        <v>109027</v>
      </c>
      <c r="F36" s="5">
        <v>1.13915713503836E-2</v>
      </c>
    </row>
    <row r="37" spans="1:6" ht="12" customHeight="1" x14ac:dyDescent="0.25">
      <c r="A37" s="12" t="s">
        <v>100</v>
      </c>
      <c r="B37" s="8">
        <v>91172</v>
      </c>
      <c r="C37" s="8"/>
      <c r="D37" s="3" t="s">
        <v>72</v>
      </c>
      <c r="E37" s="8">
        <v>110560</v>
      </c>
      <c r="F37" s="5">
        <v>1.3675511570528487E-2</v>
      </c>
    </row>
    <row r="38" spans="1:6" ht="12" customHeight="1" x14ac:dyDescent="0.25">
      <c r="A38" s="12" t="s">
        <v>99</v>
      </c>
      <c r="B38" s="8">
        <v>91969</v>
      </c>
      <c r="C38" s="8"/>
      <c r="D38" s="3" t="s">
        <v>86</v>
      </c>
      <c r="E38" s="8">
        <v>112121</v>
      </c>
      <c r="F38" s="5">
        <v>1.450442461861412E-2</v>
      </c>
    </row>
    <row r="39" spans="1:6" ht="12" customHeight="1" x14ac:dyDescent="0.25">
      <c r="A39" s="12" t="s">
        <v>98</v>
      </c>
      <c r="B39" s="8">
        <v>92801</v>
      </c>
      <c r="C39" s="8"/>
      <c r="D39" s="3" t="s">
        <v>85</v>
      </c>
      <c r="E39" s="8">
        <v>113177</v>
      </c>
      <c r="F39" s="5">
        <v>9.4183961969658281E-3</v>
      </c>
    </row>
    <row r="40" spans="1:6" ht="12" customHeight="1" x14ac:dyDescent="0.25">
      <c r="A40" s="12" t="s">
        <v>97</v>
      </c>
      <c r="B40" s="8">
        <v>94003</v>
      </c>
      <c r="C40" s="8"/>
      <c r="D40" s="3">
        <v>2018</v>
      </c>
      <c r="E40" s="8">
        <v>114184</v>
      </c>
      <c r="F40" s="5">
        <v>8.8975675269711285E-3</v>
      </c>
    </row>
    <row r="41" spans="1:6" ht="12" customHeight="1" x14ac:dyDescent="0.25">
      <c r="A41" s="12" t="s">
        <v>96</v>
      </c>
      <c r="B41" s="8">
        <v>95482</v>
      </c>
      <c r="C41" s="8"/>
      <c r="D41" s="3">
        <v>2019</v>
      </c>
      <c r="E41" s="8">
        <v>115492</v>
      </c>
      <c r="F41" s="5">
        <v>1.1455195123660111E-2</v>
      </c>
    </row>
    <row r="42" spans="1:6" ht="12" customHeight="1" x14ac:dyDescent="0.25">
      <c r="A42" s="12" t="s">
        <v>95</v>
      </c>
      <c r="B42" s="8">
        <v>96145</v>
      </c>
      <c r="C42" s="8"/>
      <c r="D42" s="3">
        <v>2020</v>
      </c>
      <c r="E42" s="8">
        <v>116404</v>
      </c>
      <c r="F42" s="5">
        <v>7.8966508502753552E-3</v>
      </c>
    </row>
    <row r="43" spans="1:6" ht="12" customHeight="1" x14ac:dyDescent="0.25">
      <c r="A43" s="12" t="s">
        <v>94</v>
      </c>
      <c r="B43" s="8">
        <v>97732</v>
      </c>
      <c r="C43" s="8"/>
      <c r="D43" s="10"/>
      <c r="E43" s="8"/>
      <c r="F43" s="4"/>
    </row>
    <row r="44" spans="1:6" ht="12" customHeight="1" x14ac:dyDescent="0.25">
      <c r="A44" s="12" t="s">
        <v>93</v>
      </c>
      <c r="B44" s="8">
        <v>99304</v>
      </c>
      <c r="C44" s="8"/>
      <c r="D44" s="10"/>
      <c r="E44" s="8"/>
      <c r="F44" s="4"/>
    </row>
    <row r="45" spans="1:6" ht="12" customHeight="1" x14ac:dyDescent="0.25">
      <c r="A45" s="12" t="s">
        <v>92</v>
      </c>
      <c r="B45" s="8">
        <v>100977</v>
      </c>
      <c r="C45" s="8"/>
      <c r="D45" s="10"/>
      <c r="E45" s="8"/>
      <c r="F45" s="4"/>
    </row>
    <row r="46" spans="1:6" ht="12" customHeight="1" x14ac:dyDescent="0.25">
      <c r="A46" s="12" t="s">
        <v>91</v>
      </c>
      <c r="B46" s="8">
        <v>101745</v>
      </c>
      <c r="C46" s="8"/>
      <c r="D46" s="10"/>
      <c r="E46" s="8"/>
      <c r="F46" s="4"/>
    </row>
    <row r="47" spans="1:6" ht="12" customHeight="1" x14ac:dyDescent="0.25">
      <c r="A47" s="12" t="s">
        <v>90</v>
      </c>
      <c r="B47" s="8">
        <v>103259</v>
      </c>
      <c r="C47" s="8"/>
      <c r="D47" s="10"/>
      <c r="E47" s="8"/>
      <c r="F47" s="4"/>
    </row>
    <row r="48" spans="1:6" ht="12" customHeight="1" x14ac:dyDescent="0.25">
      <c r="A48" s="12" t="s">
        <v>89</v>
      </c>
      <c r="B48" s="8">
        <v>105086</v>
      </c>
      <c r="C48" s="8"/>
      <c r="D48" s="10"/>
      <c r="E48" s="8"/>
      <c r="F48" s="4"/>
    </row>
    <row r="49" spans="1:6" ht="12" customHeight="1" x14ac:dyDescent="0.25">
      <c r="A49" s="12" t="s">
        <v>88</v>
      </c>
      <c r="B49" s="8">
        <v>106542</v>
      </c>
      <c r="C49" s="8"/>
      <c r="D49" s="10"/>
      <c r="E49" s="8"/>
      <c r="F49" s="4"/>
    </row>
    <row r="50" spans="1:6" ht="12" customHeight="1" x14ac:dyDescent="0.25">
      <c r="A50" s="12" t="s">
        <v>87</v>
      </c>
      <c r="B50" s="8">
        <v>107799</v>
      </c>
      <c r="C50" s="8"/>
      <c r="D50" s="10"/>
      <c r="E50" s="8"/>
      <c r="F50" s="4"/>
    </row>
    <row r="51" spans="1:6" ht="12" customHeight="1" x14ac:dyDescent="0.25">
      <c r="A51" s="12" t="s">
        <v>116</v>
      </c>
      <c r="B51" s="8">
        <v>109027</v>
      </c>
      <c r="C51" s="8"/>
      <c r="D51" s="10"/>
      <c r="E51" s="8"/>
      <c r="F51" s="4"/>
    </row>
    <row r="52" spans="1:6" ht="12" customHeight="1" x14ac:dyDescent="0.25">
      <c r="A52" s="12" t="s">
        <v>72</v>
      </c>
      <c r="B52" s="8">
        <v>110560</v>
      </c>
      <c r="C52" s="8"/>
      <c r="D52" s="10"/>
      <c r="E52" s="8"/>
      <c r="F52" s="6"/>
    </row>
    <row r="53" spans="1:6" ht="12" customHeight="1" x14ac:dyDescent="0.25">
      <c r="A53" s="12" t="s">
        <v>86</v>
      </c>
      <c r="B53" s="8">
        <v>112121</v>
      </c>
      <c r="C53" s="8"/>
      <c r="D53" s="10"/>
      <c r="E53" s="8"/>
      <c r="F53" s="4"/>
    </row>
    <row r="54" spans="1:6" ht="12" customHeight="1" x14ac:dyDescent="0.25">
      <c r="A54" s="12" t="s">
        <v>85</v>
      </c>
      <c r="B54" s="8">
        <v>113177</v>
      </c>
      <c r="C54" s="8"/>
      <c r="D54" s="10"/>
      <c r="E54" s="8"/>
      <c r="F54" s="4"/>
    </row>
    <row r="55" spans="1:6" ht="12" customHeight="1" x14ac:dyDescent="0.25">
      <c r="A55" s="12">
        <v>2018</v>
      </c>
      <c r="B55" s="8">
        <v>114184</v>
      </c>
      <c r="C55" s="8"/>
      <c r="D55" s="10"/>
      <c r="E55" s="8"/>
      <c r="F55" s="4"/>
    </row>
    <row r="56" spans="1:6" ht="12" customHeight="1" x14ac:dyDescent="0.25">
      <c r="A56" s="12">
        <v>2019</v>
      </c>
      <c r="B56" s="8">
        <v>115492</v>
      </c>
      <c r="C56" s="8"/>
      <c r="D56" s="10"/>
      <c r="E56" s="8"/>
      <c r="F56" s="4"/>
    </row>
    <row r="57" spans="1:6" ht="12" customHeight="1" x14ac:dyDescent="0.25">
      <c r="A57" s="12">
        <v>2020</v>
      </c>
      <c r="B57" s="8">
        <v>116404</v>
      </c>
      <c r="C57" s="8"/>
      <c r="D57" s="10"/>
      <c r="E57" s="8"/>
      <c r="F57" s="4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baseColWidth="10" defaultRowHeight="13.2" x14ac:dyDescent="0.25"/>
  <cols>
    <col min="1" max="1" width="11.5546875" style="26" customWidth="1"/>
    <col min="2" max="6" width="11.5546875" style="14" customWidth="1"/>
    <col min="7" max="16384" width="11.5546875" style="14"/>
  </cols>
  <sheetData>
    <row r="1" spans="1:7" ht="15" x14ac:dyDescent="0.25">
      <c r="A1" s="45" t="s">
        <v>141</v>
      </c>
    </row>
    <row r="2" spans="1:7" ht="13.2" customHeight="1" x14ac:dyDescent="0.25"/>
    <row r="3" spans="1:7" ht="13.2" customHeight="1" x14ac:dyDescent="0.25">
      <c r="A3" s="26" t="s">
        <v>263</v>
      </c>
    </row>
    <row r="4" spans="1:7" ht="13.2" customHeight="1" x14ac:dyDescent="0.25">
      <c r="A4" s="26" t="s">
        <v>219</v>
      </c>
    </row>
    <row r="5" spans="1:7" ht="13.2" customHeight="1" x14ac:dyDescent="0.25"/>
    <row r="6" spans="1:7" ht="13.2" customHeight="1" x14ac:dyDescent="0.25">
      <c r="B6" s="26" t="s">
        <v>31</v>
      </c>
      <c r="C6" s="26" t="s">
        <v>32</v>
      </c>
      <c r="D6" s="26" t="s">
        <v>33</v>
      </c>
      <c r="E6" s="26" t="s">
        <v>34</v>
      </c>
      <c r="F6" s="26" t="s">
        <v>194</v>
      </c>
      <c r="G6" s="26" t="s">
        <v>1</v>
      </c>
    </row>
    <row r="7" spans="1:7" ht="13.2" customHeight="1" x14ac:dyDescent="0.25">
      <c r="A7" s="56">
        <v>2010</v>
      </c>
      <c r="B7" s="28">
        <v>21</v>
      </c>
      <c r="C7" s="28">
        <v>68</v>
      </c>
      <c r="D7" s="28">
        <v>165</v>
      </c>
      <c r="E7" s="28">
        <v>115</v>
      </c>
      <c r="F7" s="28">
        <v>16</v>
      </c>
      <c r="G7" s="14">
        <v>385</v>
      </c>
    </row>
    <row r="8" spans="1:7" ht="13.2" customHeight="1" x14ac:dyDescent="0.25">
      <c r="A8" s="56">
        <v>2015</v>
      </c>
      <c r="B8" s="28">
        <v>24</v>
      </c>
      <c r="C8" s="28">
        <v>82</v>
      </c>
      <c r="D8" s="28">
        <v>174</v>
      </c>
      <c r="E8" s="28">
        <v>114</v>
      </c>
      <c r="F8" s="28">
        <v>27</v>
      </c>
      <c r="G8" s="14">
        <v>421</v>
      </c>
    </row>
    <row r="9" spans="1:7" ht="13.2" customHeight="1" x14ac:dyDescent="0.25">
      <c r="A9" s="56">
        <v>2020</v>
      </c>
      <c r="B9" s="28">
        <v>51</v>
      </c>
      <c r="C9" s="28">
        <v>114</v>
      </c>
      <c r="D9" s="28">
        <v>196</v>
      </c>
      <c r="E9" s="28">
        <v>115</v>
      </c>
      <c r="F9" s="28">
        <v>25</v>
      </c>
      <c r="G9" s="14">
        <v>501</v>
      </c>
    </row>
  </sheetData>
  <sortState ref="A15:I17">
    <sortCondition ref="A4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/>
  </sheetViews>
  <sheetFormatPr baseColWidth="10" defaultColWidth="11.5546875" defaultRowHeight="13.2" x14ac:dyDescent="0.25"/>
  <cols>
    <col min="1" max="1" width="11.5546875" style="26" customWidth="1"/>
    <col min="2" max="8" width="11.5546875" style="14" customWidth="1"/>
    <col min="9" max="16384" width="11.5546875" style="14"/>
  </cols>
  <sheetData>
    <row r="1" spans="1:8" ht="15" x14ac:dyDescent="0.25">
      <c r="A1" s="45" t="s">
        <v>82</v>
      </c>
    </row>
    <row r="3" spans="1:8" x14ac:dyDescent="0.25">
      <c r="A3" s="26" t="s">
        <v>220</v>
      </c>
    </row>
    <row r="4" spans="1:8" x14ac:dyDescent="0.25">
      <c r="A4" s="26" t="s">
        <v>79</v>
      </c>
    </row>
    <row r="5" spans="1:8" ht="13.2" customHeight="1" x14ac:dyDescent="0.25"/>
    <row r="6" spans="1:8" ht="13.2" customHeight="1" x14ac:dyDescent="0.25">
      <c r="A6" s="18"/>
      <c r="B6" s="26" t="s">
        <v>31</v>
      </c>
      <c r="C6" s="26" t="s">
        <v>32</v>
      </c>
      <c r="D6" s="26" t="s">
        <v>33</v>
      </c>
      <c r="E6" s="56" t="s">
        <v>34</v>
      </c>
      <c r="F6" s="26" t="s">
        <v>194</v>
      </c>
      <c r="G6" s="53" t="s">
        <v>1</v>
      </c>
      <c r="H6" s="53" t="s">
        <v>48</v>
      </c>
    </row>
    <row r="7" spans="1:8" ht="13.2" customHeight="1" x14ac:dyDescent="0.25">
      <c r="A7" s="26" t="s">
        <v>47</v>
      </c>
      <c r="B7" s="29">
        <v>3.931165140511525E-2</v>
      </c>
      <c r="C7" s="29">
        <v>0.22987053994316387</v>
      </c>
      <c r="D7" s="29">
        <v>0.34970003157562363</v>
      </c>
      <c r="E7" s="29">
        <v>0.27723397537101357</v>
      </c>
      <c r="F7" s="29">
        <v>0.10388380170508367</v>
      </c>
      <c r="G7" s="9">
        <v>6334</v>
      </c>
      <c r="H7" s="54">
        <v>0.1121260400070809</v>
      </c>
    </row>
    <row r="8" spans="1:8" ht="13.2" customHeight="1" x14ac:dyDescent="0.25">
      <c r="A8" s="18" t="s">
        <v>46</v>
      </c>
      <c r="B8" s="29">
        <v>3.329846582984658E-2</v>
      </c>
      <c r="C8" s="29">
        <v>0.11837517433751743</v>
      </c>
      <c r="D8" s="29">
        <v>0.26290097629009762</v>
      </c>
      <c r="E8" s="29">
        <v>0.32444211994421202</v>
      </c>
      <c r="F8" s="29">
        <v>0.26080892608089262</v>
      </c>
      <c r="G8" s="9">
        <v>5736</v>
      </c>
      <c r="H8" s="54">
        <v>0.10154009559214019</v>
      </c>
    </row>
    <row r="9" spans="1:8" ht="13.2" customHeight="1" x14ac:dyDescent="0.25">
      <c r="A9" s="18" t="s">
        <v>45</v>
      </c>
      <c r="B9" s="29">
        <v>2.9887920298879204E-2</v>
      </c>
      <c r="C9" s="29">
        <v>0.12278953922789539</v>
      </c>
      <c r="D9" s="29">
        <v>0.22415940224159403</v>
      </c>
      <c r="E9" s="29">
        <v>0.34346201743462018</v>
      </c>
      <c r="F9" s="29">
        <v>0.27920298879202987</v>
      </c>
      <c r="G9" s="9">
        <v>4015</v>
      </c>
      <c r="H9" s="54">
        <v>7.1074526464861038E-2</v>
      </c>
    </row>
    <row r="10" spans="1:8" ht="13.2" customHeight="1" x14ac:dyDescent="0.25">
      <c r="A10" s="18" t="s">
        <v>44</v>
      </c>
      <c r="B10" s="29">
        <v>3.2102728731942212E-2</v>
      </c>
      <c r="C10" s="29">
        <v>0.11900940151341435</v>
      </c>
      <c r="D10" s="29">
        <v>0.25773905067645037</v>
      </c>
      <c r="E10" s="29">
        <v>0.33432698922265536</v>
      </c>
      <c r="F10" s="29">
        <v>0.25659252465030957</v>
      </c>
      <c r="G10" s="9">
        <v>4361</v>
      </c>
      <c r="H10" s="54">
        <v>7.7199504337050806E-2</v>
      </c>
    </row>
    <row r="11" spans="1:8" ht="13.2" customHeight="1" x14ac:dyDescent="0.25">
      <c r="A11" s="18" t="s">
        <v>43</v>
      </c>
      <c r="B11" s="29">
        <v>8.7372013651877134E-2</v>
      </c>
      <c r="C11" s="29">
        <v>0.1385665529010239</v>
      </c>
      <c r="D11" s="29">
        <v>0.32423208191126279</v>
      </c>
      <c r="E11" s="29">
        <v>0.2951080773606371</v>
      </c>
      <c r="F11" s="29">
        <v>0.15449374288964732</v>
      </c>
      <c r="G11" s="9">
        <v>4395</v>
      </c>
      <c r="H11" s="54">
        <v>7.7801380775358475E-2</v>
      </c>
    </row>
    <row r="12" spans="1:8" ht="13.2" customHeight="1" x14ac:dyDescent="0.25">
      <c r="A12" s="18" t="s">
        <v>42</v>
      </c>
      <c r="B12" s="29">
        <v>0.1379574003276898</v>
      </c>
      <c r="C12" s="29">
        <v>0.17498634625887494</v>
      </c>
      <c r="D12" s="29">
        <v>0.37094483888585472</v>
      </c>
      <c r="E12" s="29">
        <v>0.24762424904423813</v>
      </c>
      <c r="F12" s="29">
        <v>6.8377935554341893E-2</v>
      </c>
      <c r="G12" s="9">
        <v>9155</v>
      </c>
      <c r="H12" s="54">
        <v>0.16206408213843157</v>
      </c>
    </row>
    <row r="13" spans="1:8" ht="13.2" customHeight="1" x14ac:dyDescent="0.25">
      <c r="A13" s="18" t="s">
        <v>41</v>
      </c>
      <c r="B13" s="29">
        <v>6.1519302615193026E-2</v>
      </c>
      <c r="C13" s="29">
        <v>0.12353673723536737</v>
      </c>
      <c r="D13" s="29">
        <v>0.36824408468244085</v>
      </c>
      <c r="E13" s="29">
        <v>0.32378580323785805</v>
      </c>
      <c r="F13" s="29">
        <v>0.12291407222914072</v>
      </c>
      <c r="G13" s="9">
        <v>8030</v>
      </c>
      <c r="H13" s="54">
        <v>0.14214905292972208</v>
      </c>
    </row>
    <row r="14" spans="1:8" ht="13.2" customHeight="1" x14ac:dyDescent="0.25">
      <c r="A14" s="18" t="s">
        <v>40</v>
      </c>
      <c r="B14" s="29">
        <v>3.4263338228095935E-2</v>
      </c>
      <c r="C14" s="29">
        <v>8.8921520639582308E-2</v>
      </c>
      <c r="D14" s="29">
        <v>0.31815956926089084</v>
      </c>
      <c r="E14" s="29">
        <v>0.28503834230706476</v>
      </c>
      <c r="F14" s="29">
        <v>0.27361722956436613</v>
      </c>
      <c r="G14" s="9">
        <v>6129</v>
      </c>
      <c r="H14" s="54">
        <v>0.10849707912904939</v>
      </c>
    </row>
    <row r="15" spans="1:8" ht="13.2" customHeight="1" x14ac:dyDescent="0.25">
      <c r="A15" s="18" t="s">
        <v>39</v>
      </c>
      <c r="B15" s="29">
        <v>9.5860827834433116E-2</v>
      </c>
      <c r="C15" s="29">
        <v>0.1564487102579484</v>
      </c>
      <c r="D15" s="29">
        <v>0.28230353929214158</v>
      </c>
      <c r="E15" s="29">
        <v>0.26502699460107976</v>
      </c>
      <c r="F15" s="29">
        <v>0.19892021595680864</v>
      </c>
      <c r="G15" s="9">
        <v>8335</v>
      </c>
      <c r="H15" s="54">
        <v>0.14754823862630553</v>
      </c>
    </row>
    <row r="16" spans="1:8" ht="13.2" customHeight="1" x14ac:dyDescent="0.25">
      <c r="G16" s="9">
        <v>56490</v>
      </c>
      <c r="H16" s="54">
        <v>1</v>
      </c>
    </row>
  </sheetData>
  <pageMargins left="0.70866141732283472" right="0.70866141732283472" top="0.78740157480314965" bottom="0.78740157480314965" header="0.31496062992125984" footer="0.31496062992125984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baseColWidth="10" defaultColWidth="11.5546875" defaultRowHeight="13.2" x14ac:dyDescent="0.25"/>
  <cols>
    <col min="1" max="1" width="10.5546875" style="26" customWidth="1"/>
    <col min="2" max="5" width="9.5546875" style="14" customWidth="1"/>
    <col min="6" max="16384" width="11.5546875" style="14"/>
  </cols>
  <sheetData>
    <row r="1" spans="1:5" ht="15" x14ac:dyDescent="0.25">
      <c r="A1" s="45" t="s">
        <v>221</v>
      </c>
    </row>
    <row r="3" spans="1:5" x14ac:dyDescent="0.25">
      <c r="A3" s="26" t="s">
        <v>222</v>
      </c>
    </row>
    <row r="4" spans="1:5" x14ac:dyDescent="0.25">
      <c r="A4" s="26" t="s">
        <v>223</v>
      </c>
    </row>
    <row r="6" spans="1:5" x14ac:dyDescent="0.25">
      <c r="B6" s="26" t="s">
        <v>51</v>
      </c>
      <c r="C6" s="26" t="s">
        <v>50</v>
      </c>
      <c r="D6" s="26" t="s">
        <v>52</v>
      </c>
      <c r="E6" s="26" t="s">
        <v>53</v>
      </c>
    </row>
    <row r="7" spans="1:5" x14ac:dyDescent="0.25">
      <c r="A7" s="26">
        <v>2020</v>
      </c>
      <c r="B7" s="29">
        <v>0.68474480518334124</v>
      </c>
      <c r="C7" s="29">
        <v>0.14497819677630069</v>
      </c>
      <c r="D7" s="29">
        <v>0.13638048832159314</v>
      </c>
      <c r="E7" s="29">
        <v>3.3772928693748566E-2</v>
      </c>
    </row>
    <row r="8" spans="1:5" x14ac:dyDescent="0.25">
      <c r="A8" s="26">
        <v>2019</v>
      </c>
      <c r="B8" s="29">
        <v>0.68857553439913777</v>
      </c>
      <c r="C8" s="29">
        <v>0.14799712592060354</v>
      </c>
      <c r="D8" s="29">
        <v>0.12857912699838334</v>
      </c>
      <c r="E8" s="29">
        <v>3.4686545715825398E-2</v>
      </c>
    </row>
    <row r="9" spans="1:5" x14ac:dyDescent="0.25">
      <c r="A9" s="26">
        <v>2018</v>
      </c>
      <c r="B9" s="29">
        <v>0.68761977076327874</v>
      </c>
      <c r="C9" s="29">
        <v>0.14873268973496764</v>
      </c>
      <c r="D9" s="29">
        <v>0.12899085222547638</v>
      </c>
      <c r="E9" s="29">
        <v>3.4548215641609717E-2</v>
      </c>
    </row>
    <row r="10" spans="1:5" x14ac:dyDescent="0.25">
      <c r="A10" s="26">
        <v>2017</v>
      </c>
      <c r="B10" s="29">
        <v>0.69158157643429075</v>
      </c>
      <c r="C10" s="29">
        <v>0.15053625211195182</v>
      </c>
      <c r="D10" s="29">
        <v>0.12264012341144494</v>
      </c>
      <c r="E10" s="29">
        <v>3.5168588848894441E-2</v>
      </c>
    </row>
    <row r="11" spans="1:5" x14ac:dyDescent="0.25">
      <c r="A11" s="26">
        <v>2016</v>
      </c>
      <c r="B11" s="29">
        <v>0.69169894853348091</v>
      </c>
      <c r="C11" s="29">
        <v>0.15098690278546395</v>
      </c>
      <c r="D11" s="29">
        <v>0.12180409518539015</v>
      </c>
      <c r="E11" s="29">
        <v>3.5491606714628296E-2</v>
      </c>
    </row>
    <row r="12" spans="1:5" x14ac:dyDescent="0.25">
      <c r="A12" s="26">
        <v>2015</v>
      </c>
      <c r="B12" s="29">
        <v>0.6911253225625491</v>
      </c>
      <c r="C12" s="29">
        <v>0.15294139646209656</v>
      </c>
      <c r="D12" s="29">
        <v>0.12027375743296309</v>
      </c>
      <c r="E12" s="29">
        <v>3.5640824264183406E-2</v>
      </c>
    </row>
    <row r="13" spans="1:5" x14ac:dyDescent="0.25">
      <c r="A13" s="26">
        <v>2014</v>
      </c>
      <c r="B13" s="29">
        <v>0.68878635983899139</v>
      </c>
      <c r="C13" s="29">
        <v>0.15455304928989139</v>
      </c>
      <c r="D13" s="29">
        <v>0.12060454165717324</v>
      </c>
      <c r="E13" s="29">
        <v>3.6056049213943953E-2</v>
      </c>
    </row>
    <row r="14" spans="1:5" x14ac:dyDescent="0.25">
      <c r="A14" s="26">
        <v>2013</v>
      </c>
      <c r="B14" s="29">
        <v>0.69034074474034368</v>
      </c>
      <c r="C14" s="29">
        <v>0.15685442659621651</v>
      </c>
      <c r="D14" s="29">
        <v>0.11745762385020345</v>
      </c>
      <c r="E14" s="29">
        <v>3.5347204813236402E-2</v>
      </c>
    </row>
    <row r="15" spans="1:5" x14ac:dyDescent="0.25">
      <c r="A15" s="26">
        <v>2012</v>
      </c>
      <c r="B15" s="29">
        <v>0.68936003908158283</v>
      </c>
      <c r="C15" s="29">
        <v>0.15800683927699072</v>
      </c>
      <c r="D15" s="29">
        <v>0.11849535906204202</v>
      </c>
      <c r="E15" s="29">
        <v>3.4137762579384466E-2</v>
      </c>
    </row>
    <row r="16" spans="1:5" x14ac:dyDescent="0.25">
      <c r="A16" s="26">
        <v>2011</v>
      </c>
      <c r="B16" s="29">
        <v>0.68968024684079166</v>
      </c>
      <c r="C16" s="29">
        <v>0.15844191576754516</v>
      </c>
      <c r="D16" s="29">
        <v>0.117485211170725</v>
      </c>
      <c r="E16" s="29">
        <v>3.4392626220938229E-2</v>
      </c>
    </row>
    <row r="17" spans="1:5" x14ac:dyDescent="0.25">
      <c r="A17" s="26">
        <v>2010</v>
      </c>
      <c r="B17" s="29">
        <v>0.68814788538094673</v>
      </c>
      <c r="C17" s="29">
        <v>0.15643845335225257</v>
      </c>
      <c r="D17" s="29">
        <v>0.11282566710023255</v>
      </c>
      <c r="E17" s="29">
        <v>4.2587994166568131E-2</v>
      </c>
    </row>
  </sheetData>
  <sortState ref="A19:E30">
    <sortCondition descending="1" ref="A18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/>
  </sheetViews>
  <sheetFormatPr baseColWidth="10" defaultColWidth="11.5546875" defaultRowHeight="13.2" x14ac:dyDescent="0.25"/>
  <cols>
    <col min="1" max="1" width="11.5546875" style="26"/>
    <col min="2" max="2" width="11.5546875" style="14"/>
    <col min="3" max="3" width="11.5546875" style="14" customWidth="1"/>
    <col min="4" max="4" width="11.5546875" style="14"/>
    <col min="5" max="5" width="11.5546875" style="26" customWidth="1"/>
    <col min="6" max="11" width="11.5546875" style="14" customWidth="1"/>
    <col min="12" max="16384" width="11.5546875" style="14"/>
  </cols>
  <sheetData>
    <row r="1" spans="1:11" ht="15" x14ac:dyDescent="0.25">
      <c r="A1" s="45" t="s">
        <v>25</v>
      </c>
    </row>
    <row r="2" spans="1:11" ht="13.2" customHeight="1" x14ac:dyDescent="0.25"/>
    <row r="3" spans="1:11" ht="13.2" customHeight="1" x14ac:dyDescent="0.25">
      <c r="A3" s="26" t="s">
        <v>224</v>
      </c>
      <c r="E3" s="26" t="s">
        <v>225</v>
      </c>
    </row>
    <row r="4" spans="1:11" ht="13.2" customHeight="1" x14ac:dyDescent="0.25">
      <c r="A4" s="26" t="s">
        <v>75</v>
      </c>
    </row>
    <row r="5" spans="1:11" ht="13.2" customHeight="1" x14ac:dyDescent="0.25"/>
    <row r="6" spans="1:11" ht="13.2" customHeight="1" x14ac:dyDescent="0.25">
      <c r="B6" s="26" t="s">
        <v>76</v>
      </c>
      <c r="C6" s="70"/>
      <c r="D6" s="26"/>
      <c r="F6" s="26" t="s">
        <v>185</v>
      </c>
      <c r="G6" s="26" t="s">
        <v>186</v>
      </c>
      <c r="H6" s="26" t="s">
        <v>187</v>
      </c>
      <c r="I6" s="26" t="s">
        <v>188</v>
      </c>
      <c r="J6" s="26" t="s">
        <v>189</v>
      </c>
      <c r="K6" s="26" t="s">
        <v>27</v>
      </c>
    </row>
    <row r="7" spans="1:11" ht="13.2" customHeight="1" x14ac:dyDescent="0.25">
      <c r="A7" s="26">
        <v>1984</v>
      </c>
      <c r="B7" s="19">
        <v>3.3784696883699559E-3</v>
      </c>
      <c r="C7" s="55"/>
      <c r="D7" s="55"/>
      <c r="E7" s="26">
        <v>2010</v>
      </c>
      <c r="F7" s="19">
        <v>4.1860465116279069E-2</v>
      </c>
      <c r="G7" s="19">
        <v>0.17674418604651163</v>
      </c>
      <c r="H7" s="19">
        <v>0.37674418604651161</v>
      </c>
      <c r="I7" s="19">
        <v>0.27906976744186046</v>
      </c>
      <c r="J7" s="19">
        <v>9.7674418604651161E-2</v>
      </c>
      <c r="K7" s="19">
        <v>2.7906976744186046E-2</v>
      </c>
    </row>
    <row r="8" spans="1:11" ht="13.2" customHeight="1" x14ac:dyDescent="0.25">
      <c r="A8" s="26">
        <v>1985</v>
      </c>
      <c r="B8" s="19">
        <v>5.273019271948608E-3</v>
      </c>
      <c r="C8" s="55"/>
      <c r="D8" s="55"/>
      <c r="E8" s="26">
        <v>2011</v>
      </c>
      <c r="F8" s="19">
        <v>8.3333333333333329E-2</v>
      </c>
      <c r="G8" s="19">
        <v>0.20833333333333334</v>
      </c>
      <c r="H8" s="19">
        <v>0.21666666666666667</v>
      </c>
      <c r="I8" s="19">
        <v>0.35833333333333334</v>
      </c>
      <c r="J8" s="19">
        <v>0.11666666666666667</v>
      </c>
      <c r="K8" s="19">
        <v>1.6666666666666666E-2</v>
      </c>
    </row>
    <row r="9" spans="1:11" ht="13.2" customHeight="1" x14ac:dyDescent="0.25">
      <c r="A9" s="26">
        <v>1986</v>
      </c>
      <c r="B9" s="19">
        <v>3.5242057288216435E-3</v>
      </c>
      <c r="C9" s="55"/>
      <c r="D9" s="55"/>
      <c r="E9" s="26">
        <v>2012</v>
      </c>
      <c r="F9" s="19">
        <v>8.6419753086419748E-2</v>
      </c>
      <c r="G9" s="19">
        <v>0.19753086419753085</v>
      </c>
      <c r="H9" s="19">
        <v>0.38271604938271603</v>
      </c>
      <c r="I9" s="19">
        <v>0.2839506172839506</v>
      </c>
      <c r="J9" s="19">
        <v>4.9382716049382713E-2</v>
      </c>
      <c r="K9" s="19">
        <v>0</v>
      </c>
    </row>
    <row r="10" spans="1:11" ht="13.2" customHeight="1" x14ac:dyDescent="0.25">
      <c r="A10" s="26">
        <v>1987</v>
      </c>
      <c r="B10" s="19">
        <v>3.1258140140661629E-3</v>
      </c>
      <c r="C10" s="55"/>
      <c r="D10" s="55"/>
      <c r="E10" s="26">
        <v>2013</v>
      </c>
      <c r="F10" s="19">
        <v>0.13157894736842105</v>
      </c>
      <c r="G10" s="19">
        <v>0.14473684210526316</v>
      </c>
      <c r="H10" s="19">
        <v>0.39473684210526316</v>
      </c>
      <c r="I10" s="19">
        <v>0.19736842105263158</v>
      </c>
      <c r="J10" s="19">
        <v>0.13157894736842105</v>
      </c>
      <c r="K10" s="19">
        <v>0</v>
      </c>
    </row>
    <row r="11" spans="1:11" ht="13.2" customHeight="1" x14ac:dyDescent="0.25">
      <c r="A11" s="26">
        <v>1988</v>
      </c>
      <c r="B11" s="19">
        <v>9.5604764734761379E-4</v>
      </c>
      <c r="C11" s="55"/>
      <c r="D11" s="55"/>
      <c r="E11" s="26">
        <v>2014</v>
      </c>
      <c r="F11" s="19">
        <v>0.17307692307692307</v>
      </c>
      <c r="G11" s="19">
        <v>0.16346153846153846</v>
      </c>
      <c r="H11" s="19">
        <v>0.38461538461538464</v>
      </c>
      <c r="I11" s="19">
        <v>0.21153846153846154</v>
      </c>
      <c r="J11" s="19">
        <v>4.807692307692308E-2</v>
      </c>
      <c r="K11" s="19">
        <v>1.9230769230769232E-2</v>
      </c>
    </row>
    <row r="12" spans="1:11" ht="13.2" customHeight="1" x14ac:dyDescent="0.25">
      <c r="A12" s="26">
        <v>1989</v>
      </c>
      <c r="B12" s="19">
        <v>1.1025641025641025E-3</v>
      </c>
      <c r="C12" s="55"/>
      <c r="D12" s="55"/>
      <c r="E12" s="26">
        <v>2015</v>
      </c>
      <c r="F12" s="19">
        <v>0.15309446254071662</v>
      </c>
      <c r="G12" s="19">
        <v>7.8175895765472306E-2</v>
      </c>
      <c r="H12" s="19">
        <v>0.44625407166123776</v>
      </c>
      <c r="I12" s="19">
        <v>0.25407166123778502</v>
      </c>
      <c r="J12" s="19">
        <v>6.8403908794788276E-2</v>
      </c>
      <c r="K12" s="19">
        <v>0</v>
      </c>
    </row>
    <row r="13" spans="1:11" ht="13.2" customHeight="1" x14ac:dyDescent="0.25">
      <c r="A13" s="26">
        <v>1990</v>
      </c>
      <c r="B13" s="19">
        <v>1.1947735014489805E-3</v>
      </c>
      <c r="C13" s="55"/>
      <c r="D13" s="55"/>
      <c r="E13" s="26">
        <v>2016</v>
      </c>
      <c r="F13" s="19">
        <v>0.21451104100946372</v>
      </c>
      <c r="G13" s="19">
        <v>0.10410094637223975</v>
      </c>
      <c r="H13" s="19">
        <v>0.3470031545741325</v>
      </c>
      <c r="I13" s="19">
        <v>0.28391167192429023</v>
      </c>
      <c r="J13" s="19">
        <v>5.0473186119873815E-2</v>
      </c>
      <c r="K13" s="19">
        <v>0</v>
      </c>
    </row>
    <row r="14" spans="1:11" ht="13.2" customHeight="1" x14ac:dyDescent="0.25">
      <c r="A14" s="26">
        <v>1991</v>
      </c>
      <c r="B14" s="19">
        <v>1.0084711577248891E-3</v>
      </c>
      <c r="C14" s="55"/>
      <c r="D14" s="55"/>
      <c r="E14" s="26">
        <v>2017</v>
      </c>
      <c r="F14" s="19">
        <v>0.13725490196078433</v>
      </c>
      <c r="G14" s="19">
        <v>0.15126050420168066</v>
      </c>
      <c r="H14" s="19">
        <v>0.46778711484593838</v>
      </c>
      <c r="I14" s="19">
        <v>0.21008403361344538</v>
      </c>
      <c r="J14" s="19">
        <v>3.081232492997199E-2</v>
      </c>
      <c r="K14" s="19">
        <v>2.8011204481792717E-3</v>
      </c>
    </row>
    <row r="15" spans="1:11" ht="13.2" customHeight="1" x14ac:dyDescent="0.25">
      <c r="A15" s="26">
        <v>1992</v>
      </c>
      <c r="B15" s="19">
        <v>1.4524328249818446E-3</v>
      </c>
      <c r="C15" s="55"/>
      <c r="D15" s="55"/>
      <c r="E15" s="26">
        <v>2018</v>
      </c>
      <c r="F15" s="19">
        <v>4.9504950495049507E-2</v>
      </c>
      <c r="G15" s="19">
        <v>0.19801980198019803</v>
      </c>
      <c r="H15" s="19">
        <v>0.40594059405940597</v>
      </c>
      <c r="I15" s="19">
        <v>0.29702970297029702</v>
      </c>
      <c r="J15" s="19">
        <v>4.6204620462046202E-2</v>
      </c>
      <c r="K15" s="19">
        <v>3.3003300330033004E-3</v>
      </c>
    </row>
    <row r="16" spans="1:11" ht="13.2" customHeight="1" x14ac:dyDescent="0.25">
      <c r="A16" s="26">
        <v>1993</v>
      </c>
      <c r="B16" s="19">
        <v>2.322909381556599E-3</v>
      </c>
      <c r="C16" s="55"/>
      <c r="D16" s="55"/>
      <c r="E16" s="26">
        <v>2019</v>
      </c>
      <c r="F16" s="19">
        <v>6.7796610169491525E-2</v>
      </c>
      <c r="G16" s="19">
        <v>0.1864406779661017</v>
      </c>
      <c r="H16" s="19">
        <v>0.42372881355932202</v>
      </c>
      <c r="I16" s="19">
        <v>0.28087167070217917</v>
      </c>
      <c r="J16" s="19">
        <v>4.1162227602905568E-2</v>
      </c>
      <c r="K16" s="19">
        <v>0</v>
      </c>
    </row>
    <row r="17" spans="1:11" ht="13.2" customHeight="1" x14ac:dyDescent="0.25">
      <c r="A17" s="26">
        <v>1994</v>
      </c>
      <c r="B17" s="19">
        <v>6.3311567395784194E-3</v>
      </c>
      <c r="C17" s="55"/>
      <c r="D17" s="55"/>
      <c r="E17" s="26">
        <v>2020</v>
      </c>
      <c r="F17" s="19">
        <v>9.0032154340836015E-2</v>
      </c>
      <c r="G17" s="19">
        <v>0.18327974276527331</v>
      </c>
      <c r="H17" s="19">
        <v>0.40514469453376206</v>
      </c>
      <c r="I17" s="19">
        <v>0.28295819935691319</v>
      </c>
      <c r="J17" s="19">
        <v>2.5723472668810289E-2</v>
      </c>
      <c r="K17" s="19">
        <v>1.2861736334405145E-2</v>
      </c>
    </row>
    <row r="18" spans="1:11" ht="13.2" customHeight="1" x14ac:dyDescent="0.25">
      <c r="A18" s="26">
        <v>1995</v>
      </c>
      <c r="B18" s="19">
        <v>8.130081300813009E-3</v>
      </c>
      <c r="C18" s="55"/>
      <c r="D18" s="55"/>
      <c r="E18" s="26">
        <v>2021</v>
      </c>
      <c r="F18" s="19">
        <v>0.14347826086956522</v>
      </c>
      <c r="G18" s="19">
        <v>0.16521739130434782</v>
      </c>
      <c r="H18" s="19">
        <v>0.42173913043478262</v>
      </c>
      <c r="I18" s="19">
        <v>0.24347826086956523</v>
      </c>
      <c r="J18" s="19">
        <v>2.1739130434782608E-2</v>
      </c>
      <c r="K18" s="19">
        <v>4.3478260869565218E-3</v>
      </c>
    </row>
    <row r="19" spans="1:11" ht="13.2" customHeight="1" x14ac:dyDescent="0.25">
      <c r="A19" s="26">
        <v>1996</v>
      </c>
      <c r="B19" s="19">
        <v>9.1850408088683146E-3</v>
      </c>
      <c r="C19" s="55"/>
      <c r="D19" s="55"/>
    </row>
    <row r="20" spans="1:11" ht="13.2" customHeight="1" x14ac:dyDescent="0.25">
      <c r="A20" s="26">
        <v>1997</v>
      </c>
      <c r="B20" s="19">
        <v>9.1554739588366029E-3</v>
      </c>
      <c r="C20" s="55"/>
      <c r="D20" s="55"/>
    </row>
    <row r="21" spans="1:11" ht="13.2" customHeight="1" x14ac:dyDescent="0.25">
      <c r="A21" s="26">
        <v>1998</v>
      </c>
      <c r="B21" s="19">
        <v>1.4930364778672272E-2</v>
      </c>
      <c r="C21" s="55"/>
      <c r="D21" s="55"/>
    </row>
    <row r="22" spans="1:11" ht="13.2" customHeight="1" x14ac:dyDescent="0.25">
      <c r="A22" s="26">
        <v>1999</v>
      </c>
      <c r="B22" s="19">
        <v>1.4469832876971013E-2</v>
      </c>
      <c r="C22" s="55"/>
      <c r="D22" s="55"/>
    </row>
    <row r="23" spans="1:11" ht="13.2" customHeight="1" x14ac:dyDescent="0.25">
      <c r="A23" s="26">
        <v>2000</v>
      </c>
      <c r="B23" s="19">
        <v>1.2358584802657561E-2</v>
      </c>
      <c r="C23" s="55"/>
      <c r="D23" s="55"/>
    </row>
    <row r="24" spans="1:11" ht="13.2" customHeight="1" x14ac:dyDescent="0.25">
      <c r="A24" s="26">
        <v>2001</v>
      </c>
      <c r="B24" s="19">
        <v>5.1509481902386068E-3</v>
      </c>
      <c r="C24" s="55"/>
      <c r="D24" s="55"/>
    </row>
    <row r="25" spans="1:11" ht="13.2" customHeight="1" x14ac:dyDescent="0.25">
      <c r="A25" s="26">
        <v>2002</v>
      </c>
      <c r="B25" s="19">
        <v>3.6448662402860875E-3</v>
      </c>
      <c r="C25" s="55"/>
      <c r="D25" s="55"/>
    </row>
    <row r="26" spans="1:11" ht="13.2" customHeight="1" x14ac:dyDescent="0.25">
      <c r="A26" s="26">
        <v>2003</v>
      </c>
      <c r="B26" s="19">
        <v>2.2596548890714873E-3</v>
      </c>
      <c r="C26" s="55"/>
      <c r="D26" s="55"/>
    </row>
    <row r="27" spans="1:11" ht="13.2" customHeight="1" x14ac:dyDescent="0.25">
      <c r="A27" s="26">
        <v>2004</v>
      </c>
      <c r="B27" s="19">
        <v>6.6576418632520364E-3</v>
      </c>
      <c r="C27" s="55"/>
      <c r="D27" s="55"/>
    </row>
    <row r="28" spans="1:11" ht="13.2" customHeight="1" x14ac:dyDescent="0.25">
      <c r="A28" s="26">
        <v>2005</v>
      </c>
      <c r="B28" s="19">
        <v>3.1956521739130435E-3</v>
      </c>
      <c r="C28" s="55"/>
      <c r="D28" s="55"/>
    </row>
    <row r="29" spans="1:11" ht="13.2" customHeight="1" x14ac:dyDescent="0.25">
      <c r="A29" s="26">
        <v>2006</v>
      </c>
      <c r="B29" s="19">
        <v>4.4827586206896549E-3</v>
      </c>
      <c r="C29" s="55"/>
      <c r="D29" s="55"/>
    </row>
    <row r="30" spans="1:11" ht="13.2" customHeight="1" x14ac:dyDescent="0.25">
      <c r="A30" s="26">
        <v>2007</v>
      </c>
      <c r="B30" s="19">
        <v>4.7133757961783443E-3</v>
      </c>
      <c r="C30" s="55"/>
      <c r="D30" s="55"/>
    </row>
    <row r="31" spans="1:11" ht="13.2" customHeight="1" x14ac:dyDescent="0.25">
      <c r="A31" s="26">
        <v>2008</v>
      </c>
      <c r="B31" s="19">
        <v>1.3431269674711438E-3</v>
      </c>
      <c r="C31" s="55"/>
      <c r="D31" s="55"/>
    </row>
    <row r="32" spans="1:11" ht="13.2" customHeight="1" x14ac:dyDescent="0.25">
      <c r="A32" s="26">
        <v>2009</v>
      </c>
      <c r="B32" s="19">
        <v>3.0082987551867221E-3</v>
      </c>
      <c r="C32" s="55"/>
      <c r="D32" s="55"/>
    </row>
    <row r="33" spans="1:4" ht="13.2" customHeight="1" x14ac:dyDescent="0.25">
      <c r="A33" s="26">
        <v>2010</v>
      </c>
      <c r="B33" s="19">
        <v>4.3922369765066393E-3</v>
      </c>
      <c r="C33" s="55"/>
      <c r="D33" s="55"/>
    </row>
    <row r="34" spans="1:4" ht="13.2" customHeight="1" x14ac:dyDescent="0.25">
      <c r="A34" s="26">
        <v>2011</v>
      </c>
      <c r="B34" s="19">
        <v>2.4217961654894047E-3</v>
      </c>
      <c r="C34" s="55"/>
      <c r="D34" s="55"/>
    </row>
    <row r="35" spans="1:4" ht="13.2" customHeight="1" x14ac:dyDescent="0.25">
      <c r="A35" s="26">
        <v>2012</v>
      </c>
      <c r="B35" s="19">
        <v>1.6135458167330678E-3</v>
      </c>
      <c r="C35" s="55"/>
      <c r="D35" s="55"/>
    </row>
    <row r="36" spans="1:4" ht="13.2" customHeight="1" x14ac:dyDescent="0.25">
      <c r="A36" s="26">
        <v>2013</v>
      </c>
      <c r="B36" s="19">
        <v>1.5019762845849803E-3</v>
      </c>
      <c r="C36" s="55"/>
      <c r="D36" s="55"/>
    </row>
    <row r="37" spans="1:4" ht="13.2" customHeight="1" x14ac:dyDescent="0.25">
      <c r="A37" s="26">
        <v>2014</v>
      </c>
      <c r="B37" s="19">
        <v>2.0352250489236792E-3</v>
      </c>
      <c r="C37" s="55"/>
      <c r="D37" s="55"/>
    </row>
    <row r="38" spans="1:4" ht="13.2" customHeight="1" x14ac:dyDescent="0.25">
      <c r="A38" s="26">
        <v>2015</v>
      </c>
      <c r="B38" s="19">
        <v>5.8254269449715367E-3</v>
      </c>
      <c r="C38" s="55"/>
      <c r="D38" s="55"/>
    </row>
    <row r="39" spans="1:4" ht="13.2" customHeight="1" x14ac:dyDescent="0.25">
      <c r="A39" s="26">
        <v>2016</v>
      </c>
      <c r="B39" s="19">
        <v>5.9276711918919926E-3</v>
      </c>
      <c r="C39" s="55"/>
      <c r="D39" s="55"/>
    </row>
    <row r="40" spans="1:4" ht="13.2" customHeight="1" x14ac:dyDescent="0.25">
      <c r="A40" s="26">
        <v>2017</v>
      </c>
      <c r="B40" s="19">
        <v>6.5855008301051463E-3</v>
      </c>
      <c r="C40" s="55"/>
      <c r="D40" s="55"/>
    </row>
    <row r="41" spans="1:4" ht="13.2" customHeight="1" x14ac:dyDescent="0.25">
      <c r="A41" s="26">
        <v>2018</v>
      </c>
      <c r="B41" s="19">
        <v>5.5645339014177625E-3</v>
      </c>
      <c r="C41" s="55"/>
      <c r="D41" s="55"/>
    </row>
    <row r="42" spans="1:4" ht="13.2" customHeight="1" x14ac:dyDescent="0.25">
      <c r="A42" s="26">
        <v>2019</v>
      </c>
      <c r="B42" s="19">
        <v>7.4664641862819542E-3</v>
      </c>
      <c r="C42" s="55"/>
      <c r="D42" s="55"/>
    </row>
    <row r="43" spans="1:4" ht="13.2" customHeight="1" x14ac:dyDescent="0.25">
      <c r="A43" s="26">
        <v>2020</v>
      </c>
      <c r="B43" s="19">
        <v>5.5999999999999999E-3</v>
      </c>
      <c r="C43" s="55"/>
      <c r="D43" s="55"/>
    </row>
    <row r="44" spans="1:4" ht="13.2" customHeight="1" x14ac:dyDescent="0.25">
      <c r="A44" s="26">
        <v>2021</v>
      </c>
      <c r="B44" s="19">
        <v>4.1000000000000003E-3</v>
      </c>
      <c r="C44" s="55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/>
  </sheetViews>
  <sheetFormatPr baseColWidth="10" defaultColWidth="11.5546875" defaultRowHeight="13.2" customHeight="1" x14ac:dyDescent="0.25"/>
  <cols>
    <col min="1" max="10" width="11.5546875" style="14" customWidth="1"/>
    <col min="11" max="16384" width="11.5546875" style="14"/>
  </cols>
  <sheetData>
    <row r="1" spans="1:21" ht="13.2" customHeight="1" x14ac:dyDescent="0.25">
      <c r="A1" s="13" t="s">
        <v>56</v>
      </c>
    </row>
    <row r="3" spans="1:21" ht="13.2" customHeight="1" x14ac:dyDescent="0.25">
      <c r="A3" s="14" t="s">
        <v>226</v>
      </c>
      <c r="I3" s="14" t="s">
        <v>228</v>
      </c>
    </row>
    <row r="4" spans="1:21" x14ac:dyDescent="0.25">
      <c r="A4" s="14" t="s">
        <v>227</v>
      </c>
    </row>
    <row r="6" spans="1:21" ht="13.2" customHeight="1" x14ac:dyDescent="0.25">
      <c r="A6" s="14" t="s">
        <v>138</v>
      </c>
      <c r="B6" s="56"/>
      <c r="C6" s="56"/>
      <c r="D6" s="56"/>
      <c r="E6" s="56"/>
      <c r="F6" s="56"/>
      <c r="G6" s="26"/>
      <c r="H6" s="26"/>
      <c r="I6" s="26"/>
      <c r="J6" s="56" t="s">
        <v>31</v>
      </c>
      <c r="K6" s="26"/>
      <c r="L6" s="56" t="s">
        <v>32</v>
      </c>
      <c r="M6" s="26"/>
      <c r="N6" s="56" t="s">
        <v>33</v>
      </c>
      <c r="O6" s="26"/>
      <c r="P6" s="56" t="s">
        <v>34</v>
      </c>
      <c r="Q6" s="26"/>
      <c r="R6" s="56" t="s">
        <v>35</v>
      </c>
      <c r="S6" s="26"/>
      <c r="T6" s="26" t="s">
        <v>195</v>
      </c>
      <c r="U6" s="26"/>
    </row>
    <row r="7" spans="1:21" ht="13.2" customHeight="1" x14ac:dyDescent="0.25">
      <c r="B7" s="26" t="s">
        <v>31</v>
      </c>
      <c r="C7" s="26" t="s">
        <v>32</v>
      </c>
      <c r="D7" s="26" t="s">
        <v>33</v>
      </c>
      <c r="E7" s="26" t="s">
        <v>34</v>
      </c>
      <c r="F7" s="26" t="s">
        <v>35</v>
      </c>
      <c r="G7" s="26" t="s">
        <v>195</v>
      </c>
      <c r="H7" s="26"/>
      <c r="I7" s="26"/>
      <c r="J7" s="26" t="s">
        <v>190</v>
      </c>
      <c r="K7" s="26" t="s">
        <v>191</v>
      </c>
      <c r="L7" s="26" t="s">
        <v>190</v>
      </c>
      <c r="M7" s="26" t="s">
        <v>191</v>
      </c>
      <c r="N7" s="26" t="s">
        <v>190</v>
      </c>
      <c r="O7" s="26" t="s">
        <v>191</v>
      </c>
      <c r="P7" s="26" t="s">
        <v>190</v>
      </c>
      <c r="Q7" s="26" t="s">
        <v>191</v>
      </c>
      <c r="R7" s="26" t="s">
        <v>264</v>
      </c>
      <c r="S7" s="26" t="s">
        <v>191</v>
      </c>
      <c r="T7" s="26" t="s">
        <v>190</v>
      </c>
      <c r="U7" s="26" t="s">
        <v>191</v>
      </c>
    </row>
    <row r="8" spans="1:21" ht="13.2" customHeight="1" x14ac:dyDescent="0.25">
      <c r="A8" s="14" t="s">
        <v>192</v>
      </c>
      <c r="B8" s="9">
        <v>620</v>
      </c>
      <c r="C8" s="9">
        <v>939</v>
      </c>
      <c r="D8" s="9">
        <v>1050</v>
      </c>
      <c r="E8" s="9">
        <v>1200</v>
      </c>
      <c r="F8" s="9">
        <v>1483</v>
      </c>
      <c r="G8" s="28">
        <v>1906</v>
      </c>
      <c r="H8" s="28"/>
      <c r="I8" s="28" t="s">
        <v>192</v>
      </c>
      <c r="J8" s="9">
        <v>620</v>
      </c>
      <c r="K8" s="9">
        <v>675</v>
      </c>
      <c r="L8" s="9">
        <v>939</v>
      </c>
      <c r="M8" s="9">
        <v>946</v>
      </c>
      <c r="N8" s="9">
        <v>1050</v>
      </c>
      <c r="O8" s="9">
        <v>1090</v>
      </c>
      <c r="P8" s="9">
        <v>1200</v>
      </c>
      <c r="Q8" s="9">
        <v>1216</v>
      </c>
      <c r="R8" s="9">
        <v>1483</v>
      </c>
      <c r="S8" s="9">
        <v>1567</v>
      </c>
      <c r="T8" s="28">
        <v>1906</v>
      </c>
      <c r="U8" s="28">
        <v>1991</v>
      </c>
    </row>
    <row r="9" spans="1:21" ht="13.2" customHeight="1" x14ac:dyDescent="0.25">
      <c r="A9" s="14" t="s">
        <v>57</v>
      </c>
      <c r="B9" s="9">
        <v>747</v>
      </c>
      <c r="C9" s="9">
        <v>1150</v>
      </c>
      <c r="D9" s="9">
        <v>1264</v>
      </c>
      <c r="E9" s="9">
        <v>1494</v>
      </c>
      <c r="F9" s="9">
        <v>1875</v>
      </c>
      <c r="G9" s="28">
        <v>2229</v>
      </c>
      <c r="H9" s="28"/>
      <c r="I9" s="28" t="s">
        <v>57</v>
      </c>
      <c r="J9" s="9">
        <v>747</v>
      </c>
      <c r="K9" s="9">
        <v>813</v>
      </c>
      <c r="L9" s="9">
        <v>1150</v>
      </c>
      <c r="M9" s="9">
        <v>1145</v>
      </c>
      <c r="N9" s="9">
        <v>1264</v>
      </c>
      <c r="O9" s="9">
        <v>1300</v>
      </c>
      <c r="P9" s="9">
        <v>1494</v>
      </c>
      <c r="Q9" s="9">
        <v>1520</v>
      </c>
      <c r="R9" s="9">
        <v>1875</v>
      </c>
      <c r="S9" s="9">
        <v>1961</v>
      </c>
      <c r="T9" s="28">
        <v>2229</v>
      </c>
      <c r="U9" s="28">
        <v>2330</v>
      </c>
    </row>
    <row r="10" spans="1:21" ht="13.2" customHeight="1" x14ac:dyDescent="0.25">
      <c r="A10" s="14" t="s">
        <v>59</v>
      </c>
      <c r="B10" s="9">
        <v>766</v>
      </c>
      <c r="C10" s="9">
        <v>1162</v>
      </c>
      <c r="D10" s="9">
        <v>1317</v>
      </c>
      <c r="E10" s="9">
        <v>1549</v>
      </c>
      <c r="F10" s="9">
        <v>1939</v>
      </c>
      <c r="G10" s="28">
        <v>2411</v>
      </c>
      <c r="H10" s="28"/>
      <c r="I10" s="28" t="s">
        <v>59</v>
      </c>
      <c r="J10" s="9">
        <v>766</v>
      </c>
      <c r="K10" s="9">
        <v>818</v>
      </c>
      <c r="L10" s="9">
        <v>1162</v>
      </c>
      <c r="M10" s="9">
        <v>1161</v>
      </c>
      <c r="N10" s="9">
        <v>1317</v>
      </c>
      <c r="O10" s="9">
        <v>1358</v>
      </c>
      <c r="P10" s="9">
        <v>1549</v>
      </c>
      <c r="Q10" s="9">
        <v>1576</v>
      </c>
      <c r="R10" s="9">
        <v>1939</v>
      </c>
      <c r="S10" s="9">
        <v>2018</v>
      </c>
      <c r="T10" s="28">
        <v>2411</v>
      </c>
      <c r="U10" s="28">
        <v>2474</v>
      </c>
    </row>
    <row r="11" spans="1:21" ht="13.2" customHeight="1" x14ac:dyDescent="0.25">
      <c r="A11" s="14" t="s">
        <v>193</v>
      </c>
      <c r="B11" s="9">
        <v>884</v>
      </c>
      <c r="C11" s="9">
        <v>1370</v>
      </c>
      <c r="D11" s="9">
        <v>1508</v>
      </c>
      <c r="E11" s="9">
        <v>1820</v>
      </c>
      <c r="F11" s="9">
        <v>2246</v>
      </c>
      <c r="G11" s="28">
        <v>2704</v>
      </c>
      <c r="H11" s="28"/>
      <c r="I11" s="28" t="s">
        <v>193</v>
      </c>
      <c r="J11" s="9">
        <v>884</v>
      </c>
      <c r="K11" s="9">
        <v>935</v>
      </c>
      <c r="L11" s="9">
        <v>1370</v>
      </c>
      <c r="M11" s="9">
        <v>1360</v>
      </c>
      <c r="N11" s="9">
        <v>1508</v>
      </c>
      <c r="O11" s="9">
        <v>1585</v>
      </c>
      <c r="P11" s="9">
        <v>1820</v>
      </c>
      <c r="Q11" s="9">
        <v>1850</v>
      </c>
      <c r="R11" s="9">
        <v>2246</v>
      </c>
      <c r="S11" s="9">
        <v>2340</v>
      </c>
      <c r="T11" s="28">
        <v>2704</v>
      </c>
      <c r="U11" s="28">
        <v>2746</v>
      </c>
    </row>
    <row r="12" spans="1:21" ht="13.2" customHeight="1" x14ac:dyDescent="0.25">
      <c r="B12" s="9"/>
      <c r="C12" s="9"/>
      <c r="D12" s="9"/>
      <c r="E12" s="9"/>
      <c r="F12" s="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ht="13.2" customHeight="1" x14ac:dyDescent="0.25">
      <c r="A13" s="14" t="s">
        <v>137</v>
      </c>
      <c r="B13" s="9"/>
      <c r="C13" s="9"/>
      <c r="D13" s="9"/>
      <c r="E13" s="9"/>
      <c r="F13" s="9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ht="13.2" customHeight="1" x14ac:dyDescent="0.25">
      <c r="A14" s="26"/>
      <c r="B14" s="48" t="s">
        <v>31</v>
      </c>
      <c r="C14" s="48" t="s">
        <v>32</v>
      </c>
      <c r="D14" s="48" t="s">
        <v>33</v>
      </c>
      <c r="E14" s="48" t="s">
        <v>34</v>
      </c>
      <c r="F14" s="48" t="s">
        <v>35</v>
      </c>
      <c r="G14" s="48" t="s">
        <v>195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13.2" customHeight="1" x14ac:dyDescent="0.25">
      <c r="A15" s="14" t="s">
        <v>192</v>
      </c>
      <c r="B15" s="9">
        <v>675</v>
      </c>
      <c r="C15" s="9">
        <v>946</v>
      </c>
      <c r="D15" s="9">
        <v>1090</v>
      </c>
      <c r="E15" s="9">
        <v>1216</v>
      </c>
      <c r="F15" s="9">
        <v>1567</v>
      </c>
      <c r="G15" s="28">
        <v>1991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ht="13.2" customHeight="1" x14ac:dyDescent="0.25">
      <c r="A16" s="14" t="s">
        <v>57</v>
      </c>
      <c r="B16" s="9">
        <v>813</v>
      </c>
      <c r="C16" s="9">
        <v>1145</v>
      </c>
      <c r="D16" s="9">
        <v>1300</v>
      </c>
      <c r="E16" s="9">
        <v>1520</v>
      </c>
      <c r="F16" s="9">
        <v>1961</v>
      </c>
      <c r="G16" s="28">
        <v>2330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 ht="13.2" customHeight="1" x14ac:dyDescent="0.25">
      <c r="A17" s="14" t="s">
        <v>59</v>
      </c>
      <c r="B17" s="9">
        <v>818</v>
      </c>
      <c r="C17" s="9">
        <v>1161</v>
      </c>
      <c r="D17" s="9">
        <v>1358</v>
      </c>
      <c r="E17" s="9">
        <v>1576</v>
      </c>
      <c r="F17" s="9">
        <v>2018</v>
      </c>
      <c r="G17" s="28">
        <v>2474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ht="13.2" customHeight="1" x14ac:dyDescent="0.25">
      <c r="A18" s="14" t="s">
        <v>193</v>
      </c>
      <c r="B18" s="9">
        <v>935</v>
      </c>
      <c r="C18" s="9">
        <v>1360</v>
      </c>
      <c r="D18" s="9">
        <v>1585</v>
      </c>
      <c r="E18" s="9">
        <v>1850</v>
      </c>
      <c r="F18" s="9">
        <v>2340</v>
      </c>
      <c r="G18" s="28">
        <v>2746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ht="13.2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5" spans="1:21" ht="13.2" customHeight="1" x14ac:dyDescent="0.25">
      <c r="L25" s="28"/>
    </row>
    <row r="45" spans="9:11" ht="13.2" customHeight="1" x14ac:dyDescent="0.25">
      <c r="I45" s="28"/>
      <c r="J45" s="28"/>
      <c r="K45" s="28"/>
    </row>
    <row r="48" spans="9:11" ht="13.2" customHeight="1" x14ac:dyDescent="0.25">
      <c r="I48" s="28"/>
      <c r="J48" s="28"/>
      <c r="K48" s="28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baseColWidth="10" defaultColWidth="11.5546875" defaultRowHeight="13.2" customHeight="1" x14ac:dyDescent="0.25"/>
  <cols>
    <col min="1" max="4" width="11.5546875" style="14" customWidth="1"/>
    <col min="5" max="16384" width="11.5546875" style="14"/>
  </cols>
  <sheetData>
    <row r="1" spans="1:9" ht="15" x14ac:dyDescent="0.25">
      <c r="A1" s="13" t="s">
        <v>60</v>
      </c>
    </row>
    <row r="3" spans="1:9" x14ac:dyDescent="0.25">
      <c r="A3" s="14" t="s">
        <v>229</v>
      </c>
    </row>
    <row r="4" spans="1:9" x14ac:dyDescent="0.25">
      <c r="A4" s="14" t="s">
        <v>231</v>
      </c>
    </row>
    <row r="5" spans="1:9" x14ac:dyDescent="0.25">
      <c r="A5" s="14" t="s">
        <v>230</v>
      </c>
    </row>
    <row r="7" spans="1:9" ht="12.75" customHeight="1" x14ac:dyDescent="0.25">
      <c r="A7" s="26" t="s">
        <v>31</v>
      </c>
      <c r="B7" s="57">
        <v>0.1</v>
      </c>
      <c r="C7" s="57">
        <v>0.5</v>
      </c>
      <c r="D7" s="57">
        <v>0.9</v>
      </c>
      <c r="F7" s="26" t="s">
        <v>32</v>
      </c>
      <c r="G7" s="57">
        <v>0.1</v>
      </c>
      <c r="H7" s="57">
        <v>0.5</v>
      </c>
      <c r="I7" s="57">
        <v>0.9</v>
      </c>
    </row>
    <row r="8" spans="1:9" ht="12.75" customHeight="1" x14ac:dyDescent="0.25">
      <c r="A8" s="56">
        <v>2020</v>
      </c>
      <c r="B8" s="28">
        <v>530</v>
      </c>
      <c r="C8" s="9">
        <v>700</v>
      </c>
      <c r="D8" s="9">
        <v>1010</v>
      </c>
      <c r="E8" s="28"/>
      <c r="F8" s="56">
        <v>2020</v>
      </c>
      <c r="G8" s="28">
        <v>830</v>
      </c>
      <c r="H8" s="9">
        <v>1090</v>
      </c>
      <c r="I8" s="9">
        <v>1580</v>
      </c>
    </row>
    <row r="9" spans="1:9" ht="12.75" customHeight="1" x14ac:dyDescent="0.25">
      <c r="A9" s="56">
        <v>2019</v>
      </c>
      <c r="B9" s="28">
        <v>530</v>
      </c>
      <c r="C9" s="9">
        <v>700</v>
      </c>
      <c r="D9" s="9">
        <v>960</v>
      </c>
      <c r="E9" s="28"/>
      <c r="F9" s="56">
        <v>2019</v>
      </c>
      <c r="G9" s="28">
        <v>820</v>
      </c>
      <c r="H9" s="9">
        <v>1090</v>
      </c>
      <c r="I9" s="9">
        <v>1500</v>
      </c>
    </row>
    <row r="10" spans="1:9" ht="12.75" customHeight="1" x14ac:dyDescent="0.25">
      <c r="A10" s="56">
        <v>2018</v>
      </c>
      <c r="B10" s="28">
        <v>530</v>
      </c>
      <c r="C10" s="9">
        <v>700</v>
      </c>
      <c r="D10" s="9">
        <v>970</v>
      </c>
      <c r="E10" s="28"/>
      <c r="F10" s="56">
        <v>2018</v>
      </c>
      <c r="G10" s="28">
        <v>820</v>
      </c>
      <c r="H10" s="9">
        <v>1090</v>
      </c>
      <c r="I10" s="9">
        <v>1510</v>
      </c>
    </row>
    <row r="11" spans="1:9" ht="12.75" customHeight="1" x14ac:dyDescent="0.25">
      <c r="A11" s="56">
        <v>2017</v>
      </c>
      <c r="B11" s="28">
        <v>530</v>
      </c>
      <c r="C11" s="9">
        <v>700</v>
      </c>
      <c r="D11" s="9">
        <v>960</v>
      </c>
      <c r="E11" s="28"/>
      <c r="F11" s="56">
        <v>2017</v>
      </c>
      <c r="G11" s="28">
        <v>820</v>
      </c>
      <c r="H11" s="9">
        <v>1090</v>
      </c>
      <c r="I11" s="9">
        <v>1490</v>
      </c>
    </row>
    <row r="12" spans="1:9" ht="12.75" customHeight="1" x14ac:dyDescent="0.25">
      <c r="A12" s="56">
        <v>2016</v>
      </c>
      <c r="B12" s="28">
        <v>530</v>
      </c>
      <c r="C12" s="9">
        <v>690</v>
      </c>
      <c r="D12" s="9">
        <v>950</v>
      </c>
      <c r="E12" s="28"/>
      <c r="F12" s="56">
        <v>2016</v>
      </c>
      <c r="G12" s="28">
        <v>820</v>
      </c>
      <c r="H12" s="9">
        <v>1080</v>
      </c>
      <c r="I12" s="9">
        <v>1480</v>
      </c>
    </row>
    <row r="13" spans="1:9" ht="12.75" customHeight="1" x14ac:dyDescent="0.25">
      <c r="A13" s="56">
        <v>2015</v>
      </c>
      <c r="B13" s="28">
        <v>540</v>
      </c>
      <c r="C13" s="9">
        <v>700</v>
      </c>
      <c r="D13" s="9">
        <v>960</v>
      </c>
      <c r="E13" s="28"/>
      <c r="F13" s="56">
        <v>2015</v>
      </c>
      <c r="G13" s="28">
        <v>840</v>
      </c>
      <c r="H13" s="9">
        <v>1090</v>
      </c>
      <c r="I13" s="9">
        <v>1490</v>
      </c>
    </row>
    <row r="14" spans="1:9" ht="12.75" customHeight="1" x14ac:dyDescent="0.25">
      <c r="A14" s="56">
        <v>2014</v>
      </c>
      <c r="B14" s="28">
        <v>530</v>
      </c>
      <c r="C14" s="9">
        <v>690</v>
      </c>
      <c r="D14" s="9">
        <v>940</v>
      </c>
      <c r="E14" s="28"/>
      <c r="F14" s="56">
        <v>2014</v>
      </c>
      <c r="G14" s="28">
        <v>830</v>
      </c>
      <c r="H14" s="9">
        <v>1070</v>
      </c>
      <c r="I14" s="9">
        <v>1470</v>
      </c>
    </row>
    <row r="15" spans="1:9" ht="12.75" customHeight="1" x14ac:dyDescent="0.25">
      <c r="A15" s="56">
        <v>2013</v>
      </c>
      <c r="B15" s="28">
        <v>540</v>
      </c>
      <c r="C15" s="9">
        <v>690</v>
      </c>
      <c r="D15" s="9">
        <v>940</v>
      </c>
      <c r="E15" s="28"/>
      <c r="F15" s="56">
        <v>2013</v>
      </c>
      <c r="G15" s="28">
        <v>840</v>
      </c>
      <c r="H15" s="9">
        <v>1080</v>
      </c>
      <c r="I15" s="9">
        <v>1460</v>
      </c>
    </row>
    <row r="16" spans="1:9" ht="12.7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12.75" customHeight="1" x14ac:dyDescent="0.25">
      <c r="A17" s="26" t="s">
        <v>33</v>
      </c>
      <c r="B17" s="57">
        <v>0.1</v>
      </c>
      <c r="C17" s="57">
        <v>0.5</v>
      </c>
      <c r="D17" s="57">
        <v>0.9</v>
      </c>
      <c r="E17" s="28"/>
      <c r="F17" s="26" t="s">
        <v>34</v>
      </c>
      <c r="G17" s="57">
        <v>0.1</v>
      </c>
      <c r="H17" s="57">
        <v>0.5</v>
      </c>
      <c r="I17" s="57">
        <v>0.9</v>
      </c>
    </row>
    <row r="18" spans="1:9" ht="12.75" customHeight="1" x14ac:dyDescent="0.25">
      <c r="A18" s="56">
        <v>2020</v>
      </c>
      <c r="B18" s="9">
        <v>1090</v>
      </c>
      <c r="C18" s="9">
        <v>1430</v>
      </c>
      <c r="D18" s="9">
        <v>2070</v>
      </c>
      <c r="E18" s="28"/>
      <c r="F18" s="56">
        <v>2020</v>
      </c>
      <c r="G18" s="9">
        <v>1300</v>
      </c>
      <c r="H18" s="9">
        <v>1710</v>
      </c>
      <c r="I18" s="9">
        <v>2460</v>
      </c>
    </row>
    <row r="19" spans="1:9" ht="12.75" customHeight="1" x14ac:dyDescent="0.25">
      <c r="A19" s="56">
        <v>2019</v>
      </c>
      <c r="B19" s="9">
        <v>1070</v>
      </c>
      <c r="C19" s="9">
        <v>1430</v>
      </c>
      <c r="D19" s="9">
        <v>1970</v>
      </c>
      <c r="E19" s="28"/>
      <c r="F19" s="56">
        <v>2019</v>
      </c>
      <c r="G19" s="9">
        <v>1280</v>
      </c>
      <c r="H19" s="9">
        <v>1710</v>
      </c>
      <c r="I19" s="9">
        <v>2350</v>
      </c>
    </row>
    <row r="20" spans="1:9" ht="12.75" customHeight="1" x14ac:dyDescent="0.25">
      <c r="A20" s="56">
        <v>2018</v>
      </c>
      <c r="B20" s="9">
        <v>1070</v>
      </c>
      <c r="C20" s="9">
        <v>1430</v>
      </c>
      <c r="D20" s="9">
        <v>1980</v>
      </c>
      <c r="E20" s="28"/>
      <c r="F20" s="56">
        <v>2018</v>
      </c>
      <c r="G20" s="9">
        <v>1280</v>
      </c>
      <c r="H20" s="9">
        <v>1710</v>
      </c>
      <c r="I20" s="9">
        <v>2360</v>
      </c>
    </row>
    <row r="21" spans="1:9" ht="12.75" customHeight="1" x14ac:dyDescent="0.25">
      <c r="A21" s="56">
        <v>2017</v>
      </c>
      <c r="B21" s="9">
        <v>1080</v>
      </c>
      <c r="C21" s="9">
        <v>1430</v>
      </c>
      <c r="D21" s="9">
        <v>1960</v>
      </c>
      <c r="E21" s="28"/>
      <c r="F21" s="56">
        <v>2017</v>
      </c>
      <c r="G21" s="9">
        <v>1290</v>
      </c>
      <c r="H21" s="9">
        <v>1710</v>
      </c>
      <c r="I21" s="9">
        <v>2330</v>
      </c>
    </row>
    <row r="22" spans="1:9" ht="12.75" customHeight="1" x14ac:dyDescent="0.25">
      <c r="A22" s="56">
        <v>2016</v>
      </c>
      <c r="B22" s="9">
        <v>1070</v>
      </c>
      <c r="C22" s="9">
        <v>1410</v>
      </c>
      <c r="D22" s="9">
        <v>1950</v>
      </c>
      <c r="E22" s="28"/>
      <c r="F22" s="56">
        <v>2016</v>
      </c>
      <c r="G22" s="9">
        <v>1280</v>
      </c>
      <c r="H22" s="9">
        <v>1690</v>
      </c>
      <c r="I22" s="9">
        <v>2320</v>
      </c>
    </row>
    <row r="23" spans="1:9" ht="12.75" customHeight="1" x14ac:dyDescent="0.25">
      <c r="A23" s="56">
        <v>2015</v>
      </c>
      <c r="B23" s="9">
        <v>1100</v>
      </c>
      <c r="C23" s="9">
        <v>1440</v>
      </c>
      <c r="D23" s="9">
        <v>1960</v>
      </c>
      <c r="E23" s="28"/>
      <c r="F23" s="56">
        <v>2015</v>
      </c>
      <c r="G23" s="9">
        <v>1310</v>
      </c>
      <c r="H23" s="9">
        <v>1710</v>
      </c>
      <c r="I23" s="9">
        <v>2340</v>
      </c>
    </row>
    <row r="24" spans="1:9" ht="12.75" customHeight="1" x14ac:dyDescent="0.25">
      <c r="A24" s="56">
        <v>2014</v>
      </c>
      <c r="B24" s="9">
        <v>1090</v>
      </c>
      <c r="C24" s="9">
        <v>1400</v>
      </c>
      <c r="D24" s="9">
        <v>1920</v>
      </c>
      <c r="E24" s="28"/>
      <c r="F24" s="56">
        <v>2014</v>
      </c>
      <c r="G24" s="9">
        <v>1300</v>
      </c>
      <c r="H24" s="9">
        <v>1670</v>
      </c>
      <c r="I24" s="9">
        <v>2290</v>
      </c>
    </row>
    <row r="25" spans="1:9" ht="12.75" customHeight="1" x14ac:dyDescent="0.25">
      <c r="A25" s="56">
        <v>2013</v>
      </c>
      <c r="B25" s="9">
        <v>1100</v>
      </c>
      <c r="C25" s="9">
        <v>1410</v>
      </c>
      <c r="D25" s="9">
        <v>1920</v>
      </c>
      <c r="E25" s="28"/>
      <c r="F25" s="56">
        <v>2013</v>
      </c>
      <c r="G25" s="9">
        <v>1310</v>
      </c>
      <c r="H25" s="9">
        <v>1690</v>
      </c>
      <c r="I25" s="9">
        <v>2290</v>
      </c>
    </row>
    <row r="26" spans="1:9" ht="12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2.75" customHeight="1" x14ac:dyDescent="0.25">
      <c r="A27" s="26" t="s">
        <v>35</v>
      </c>
      <c r="B27" s="57">
        <v>0.1</v>
      </c>
      <c r="C27" s="57">
        <v>0.5</v>
      </c>
      <c r="D27" s="57">
        <v>0.9</v>
      </c>
      <c r="E27" s="28"/>
      <c r="F27" s="28"/>
      <c r="G27" s="28"/>
      <c r="H27" s="28"/>
      <c r="I27" s="28"/>
    </row>
    <row r="28" spans="1:9" ht="12.75" customHeight="1" x14ac:dyDescent="0.25">
      <c r="A28" s="56">
        <v>2020</v>
      </c>
      <c r="B28" s="9">
        <v>1560</v>
      </c>
      <c r="C28" s="9">
        <v>2060</v>
      </c>
      <c r="D28" s="9">
        <v>2970</v>
      </c>
      <c r="E28" s="28"/>
      <c r="F28" s="28"/>
      <c r="G28" s="28"/>
      <c r="H28" s="28"/>
      <c r="I28" s="28"/>
    </row>
    <row r="29" spans="1:9" ht="12.75" customHeight="1" x14ac:dyDescent="0.25">
      <c r="A29" s="56">
        <v>2019</v>
      </c>
      <c r="B29" s="9">
        <v>1540</v>
      </c>
      <c r="C29" s="9">
        <v>2060</v>
      </c>
      <c r="D29" s="9">
        <v>2830</v>
      </c>
      <c r="E29" s="28"/>
      <c r="F29" s="28"/>
      <c r="G29" s="28"/>
      <c r="H29" s="28"/>
      <c r="I29" s="28"/>
    </row>
    <row r="30" spans="1:9" ht="12.75" customHeight="1" x14ac:dyDescent="0.25">
      <c r="A30" s="56">
        <v>2018</v>
      </c>
      <c r="B30" s="9">
        <v>1540</v>
      </c>
      <c r="C30" s="9">
        <v>2060</v>
      </c>
      <c r="D30" s="9">
        <v>2840</v>
      </c>
      <c r="E30" s="28"/>
      <c r="F30" s="28"/>
      <c r="G30" s="28"/>
      <c r="H30" s="28"/>
      <c r="I30" s="28"/>
    </row>
    <row r="31" spans="1:9" ht="12.75" customHeight="1" x14ac:dyDescent="0.25">
      <c r="A31" s="56">
        <v>2017</v>
      </c>
      <c r="B31" s="9">
        <v>1550</v>
      </c>
      <c r="C31" s="9">
        <v>2050</v>
      </c>
      <c r="D31" s="9">
        <v>2810</v>
      </c>
      <c r="E31" s="28"/>
      <c r="F31" s="28"/>
      <c r="G31" s="28"/>
      <c r="H31" s="28"/>
      <c r="I31" s="28"/>
    </row>
    <row r="32" spans="1:9" ht="12.75" customHeight="1" x14ac:dyDescent="0.25">
      <c r="A32" s="56">
        <v>2016</v>
      </c>
      <c r="B32" s="9">
        <v>1540</v>
      </c>
      <c r="C32" s="9">
        <v>2030</v>
      </c>
      <c r="D32" s="9">
        <v>2800</v>
      </c>
      <c r="E32" s="28"/>
      <c r="F32" s="28"/>
      <c r="G32" s="28"/>
      <c r="H32" s="28"/>
      <c r="I32" s="28"/>
    </row>
    <row r="33" spans="1:9" ht="12.75" customHeight="1" x14ac:dyDescent="0.25">
      <c r="A33" s="56">
        <v>2015</v>
      </c>
      <c r="B33" s="9">
        <v>1580</v>
      </c>
      <c r="C33" s="9">
        <v>2060</v>
      </c>
      <c r="D33" s="9">
        <v>2820</v>
      </c>
      <c r="E33" s="28"/>
      <c r="F33" s="28"/>
      <c r="G33" s="28"/>
      <c r="H33" s="28"/>
      <c r="I33" s="28"/>
    </row>
    <row r="34" spans="1:9" ht="12.75" customHeight="1" x14ac:dyDescent="0.25">
      <c r="A34" s="56">
        <v>2014</v>
      </c>
      <c r="B34" s="9">
        <v>1570</v>
      </c>
      <c r="C34" s="9">
        <v>2020</v>
      </c>
      <c r="D34" s="9">
        <v>2770</v>
      </c>
      <c r="E34" s="28"/>
      <c r="F34" s="28"/>
      <c r="G34" s="28"/>
      <c r="H34" s="28"/>
      <c r="I34" s="28"/>
    </row>
    <row r="35" spans="1:9" ht="12.75" customHeight="1" x14ac:dyDescent="0.25">
      <c r="A35" s="56">
        <v>2013</v>
      </c>
      <c r="B35" s="9">
        <v>1580</v>
      </c>
      <c r="C35" s="9">
        <v>2040</v>
      </c>
      <c r="D35" s="9">
        <v>2760</v>
      </c>
      <c r="E35" s="28"/>
      <c r="F35" s="28"/>
      <c r="G35" s="28"/>
      <c r="H35" s="28"/>
      <c r="I35" s="28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/>
  </sheetViews>
  <sheetFormatPr baseColWidth="10" defaultColWidth="11.5546875" defaultRowHeight="13.2" x14ac:dyDescent="0.25"/>
  <cols>
    <col min="1" max="1" width="9.5546875" style="26" customWidth="1"/>
    <col min="2" max="20" width="9.5546875" style="14" customWidth="1"/>
    <col min="21" max="22" width="6.5546875" style="14" customWidth="1"/>
    <col min="23" max="16384" width="11.5546875" style="14"/>
  </cols>
  <sheetData>
    <row r="1" spans="1:5" ht="15" x14ac:dyDescent="0.25">
      <c r="A1" s="45" t="s">
        <v>232</v>
      </c>
    </row>
    <row r="3" spans="1:5" x14ac:dyDescent="0.25">
      <c r="A3" s="26" t="s">
        <v>233</v>
      </c>
    </row>
    <row r="4" spans="1:5" x14ac:dyDescent="0.25">
      <c r="A4" s="26" t="s">
        <v>79</v>
      </c>
    </row>
    <row r="6" spans="1:5" x14ac:dyDescent="0.25">
      <c r="B6" s="14" t="s">
        <v>28</v>
      </c>
      <c r="C6" s="14" t="s">
        <v>29</v>
      </c>
      <c r="D6" s="14" t="s">
        <v>30</v>
      </c>
      <c r="E6" s="14" t="s">
        <v>1</v>
      </c>
    </row>
    <row r="7" spans="1:5" x14ac:dyDescent="0.25">
      <c r="A7" s="56">
        <v>2006</v>
      </c>
      <c r="B7" s="28">
        <v>71.3</v>
      </c>
      <c r="C7" s="28">
        <v>370.76</v>
      </c>
      <c r="D7" s="28">
        <v>270.94</v>
      </c>
      <c r="E7" s="28">
        <v>713</v>
      </c>
    </row>
    <row r="8" spans="1:5" x14ac:dyDescent="0.25">
      <c r="A8" s="56">
        <v>2007</v>
      </c>
      <c r="B8" s="28">
        <v>45.92</v>
      </c>
      <c r="C8" s="28">
        <v>378.84000000000003</v>
      </c>
      <c r="D8" s="28">
        <v>149.24</v>
      </c>
      <c r="E8" s="28">
        <v>574</v>
      </c>
    </row>
    <row r="9" spans="1:5" x14ac:dyDescent="0.25">
      <c r="A9" s="56">
        <v>2008</v>
      </c>
      <c r="B9" s="28">
        <v>116.97</v>
      </c>
      <c r="C9" s="28">
        <v>367.62</v>
      </c>
      <c r="D9" s="28">
        <v>72.41</v>
      </c>
      <c r="E9" s="28">
        <v>557</v>
      </c>
    </row>
    <row r="10" spans="1:5" x14ac:dyDescent="0.25">
      <c r="A10" s="56">
        <v>2009</v>
      </c>
      <c r="B10" s="28">
        <v>68.67</v>
      </c>
      <c r="C10" s="28">
        <v>579.88</v>
      </c>
      <c r="D10" s="28">
        <v>114.45</v>
      </c>
      <c r="E10" s="28">
        <v>763</v>
      </c>
    </row>
    <row r="11" spans="1:5" x14ac:dyDescent="0.25">
      <c r="A11" s="56">
        <v>2010</v>
      </c>
      <c r="B11" s="28">
        <v>49.52</v>
      </c>
      <c r="C11" s="28">
        <v>476.63</v>
      </c>
      <c r="D11" s="28">
        <v>92.85</v>
      </c>
      <c r="E11" s="28">
        <v>619</v>
      </c>
    </row>
    <row r="12" spans="1:5" x14ac:dyDescent="0.25">
      <c r="A12" s="56">
        <v>2011</v>
      </c>
      <c r="B12" s="28">
        <v>33.6</v>
      </c>
      <c r="C12" s="28">
        <v>631.67999999999995</v>
      </c>
      <c r="D12" s="28">
        <v>7</v>
      </c>
      <c r="E12" s="28">
        <v>672</v>
      </c>
    </row>
    <row r="13" spans="1:5" x14ac:dyDescent="0.25">
      <c r="A13" s="56">
        <v>2012</v>
      </c>
      <c r="B13" s="28">
        <v>92</v>
      </c>
      <c r="C13" s="28">
        <v>242</v>
      </c>
      <c r="D13" s="28">
        <v>65</v>
      </c>
      <c r="E13" s="28">
        <v>399</v>
      </c>
    </row>
    <row r="14" spans="1:5" x14ac:dyDescent="0.25">
      <c r="A14" s="56">
        <v>2013</v>
      </c>
      <c r="B14" s="28">
        <v>202</v>
      </c>
      <c r="C14" s="28">
        <v>290</v>
      </c>
      <c r="D14" s="28">
        <v>61</v>
      </c>
      <c r="E14" s="28">
        <v>553</v>
      </c>
    </row>
    <row r="15" spans="1:5" x14ac:dyDescent="0.25">
      <c r="A15" s="56">
        <v>2014</v>
      </c>
      <c r="B15" s="28">
        <v>93</v>
      </c>
      <c r="C15" s="28">
        <v>601</v>
      </c>
      <c r="D15" s="28">
        <v>40</v>
      </c>
      <c r="E15" s="28">
        <v>734</v>
      </c>
    </row>
    <row r="16" spans="1:5" x14ac:dyDescent="0.25">
      <c r="A16" s="56">
        <v>2015</v>
      </c>
      <c r="B16" s="28">
        <v>188</v>
      </c>
      <c r="C16" s="28">
        <v>449</v>
      </c>
      <c r="D16" s="28">
        <v>156</v>
      </c>
      <c r="E16" s="28">
        <v>793</v>
      </c>
    </row>
    <row r="17" spans="1:5" x14ac:dyDescent="0.25">
      <c r="A17" s="56">
        <v>2016</v>
      </c>
      <c r="B17" s="28">
        <v>36</v>
      </c>
      <c r="C17" s="28">
        <v>684</v>
      </c>
      <c r="D17" s="28">
        <v>61</v>
      </c>
      <c r="E17" s="28">
        <v>781</v>
      </c>
    </row>
    <row r="18" spans="1:5" x14ac:dyDescent="0.25">
      <c r="A18" s="56">
        <v>2017</v>
      </c>
      <c r="B18" s="28">
        <v>62</v>
      </c>
      <c r="C18" s="28">
        <v>215</v>
      </c>
      <c r="D18" s="28">
        <v>25</v>
      </c>
      <c r="E18" s="28">
        <v>302</v>
      </c>
    </row>
    <row r="19" spans="1:5" x14ac:dyDescent="0.25">
      <c r="A19" s="56">
        <v>2018</v>
      </c>
      <c r="B19" s="28">
        <v>115</v>
      </c>
      <c r="C19" s="28">
        <v>664</v>
      </c>
      <c r="D19" s="28">
        <v>79</v>
      </c>
      <c r="E19" s="28">
        <v>858</v>
      </c>
    </row>
    <row r="20" spans="1:5" x14ac:dyDescent="0.25">
      <c r="A20" s="56">
        <v>2019</v>
      </c>
      <c r="B20" s="28">
        <v>94</v>
      </c>
      <c r="C20" s="28">
        <v>299</v>
      </c>
      <c r="D20" s="28">
        <v>22</v>
      </c>
      <c r="E20" s="28">
        <v>415</v>
      </c>
    </row>
    <row r="21" spans="1:5" x14ac:dyDescent="0.25">
      <c r="A21" s="56">
        <v>2020</v>
      </c>
      <c r="B21" s="28">
        <v>201</v>
      </c>
      <c r="C21" s="28">
        <v>629</v>
      </c>
      <c r="D21" s="28">
        <v>13</v>
      </c>
      <c r="E21" s="28">
        <v>843</v>
      </c>
    </row>
  </sheetData>
  <sortState ref="A23:D37">
    <sortCondition ref="A22"/>
  </sortState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/>
  </sheetViews>
  <sheetFormatPr baseColWidth="10" defaultColWidth="11.5546875" defaultRowHeight="13.2" customHeight="1" x14ac:dyDescent="0.25"/>
  <cols>
    <col min="1" max="1" width="11.5546875" style="14"/>
    <col min="2" max="2" width="11.5546875" style="14" customWidth="1"/>
    <col min="3" max="16384" width="11.5546875" style="14"/>
  </cols>
  <sheetData>
    <row r="1" spans="1:19" ht="15" x14ac:dyDescent="0.25">
      <c r="A1" s="13" t="s">
        <v>234</v>
      </c>
    </row>
    <row r="3" spans="1:19" x14ac:dyDescent="0.25">
      <c r="A3" s="14" t="s">
        <v>235</v>
      </c>
      <c r="K3" s="14" t="s">
        <v>237</v>
      </c>
    </row>
    <row r="4" spans="1:19" x14ac:dyDescent="0.25">
      <c r="A4" s="14" t="s">
        <v>236</v>
      </c>
    </row>
    <row r="5" spans="1:19" x14ac:dyDescent="0.25">
      <c r="A5" s="14" t="s">
        <v>230</v>
      </c>
    </row>
    <row r="7" spans="1:19" ht="12.75" customHeight="1" x14ac:dyDescent="0.25">
      <c r="A7" s="26" t="s">
        <v>33</v>
      </c>
      <c r="B7" s="57">
        <v>0.1</v>
      </c>
      <c r="C7" s="57">
        <v>0.5</v>
      </c>
      <c r="D7" s="57">
        <v>0.9</v>
      </c>
      <c r="F7" s="26" t="s">
        <v>34</v>
      </c>
      <c r="G7" s="57">
        <v>0.1</v>
      </c>
      <c r="H7" s="57">
        <v>0.5</v>
      </c>
      <c r="I7" s="57">
        <v>0.9</v>
      </c>
      <c r="K7" s="26" t="s">
        <v>55</v>
      </c>
      <c r="L7" s="57">
        <v>0.1</v>
      </c>
      <c r="M7" s="57">
        <v>0.5</v>
      </c>
      <c r="N7" s="57">
        <v>0.9</v>
      </c>
      <c r="P7" s="26" t="s">
        <v>61</v>
      </c>
      <c r="Q7" s="57">
        <v>0.1</v>
      </c>
      <c r="R7" s="57">
        <v>0.5</v>
      </c>
      <c r="S7" s="57">
        <v>0.9</v>
      </c>
    </row>
    <row r="8" spans="1:19" ht="12.75" customHeight="1" x14ac:dyDescent="0.25">
      <c r="A8" s="56">
        <v>2020</v>
      </c>
      <c r="B8" s="28">
        <v>444000</v>
      </c>
      <c r="C8" s="28">
        <v>635000</v>
      </c>
      <c r="D8" s="28">
        <v>1138000</v>
      </c>
      <c r="E8" s="28"/>
      <c r="F8" s="56">
        <v>2020</v>
      </c>
      <c r="G8" s="28">
        <v>565000</v>
      </c>
      <c r="H8" s="28">
        <v>808000</v>
      </c>
      <c r="I8" s="28">
        <v>1448000</v>
      </c>
      <c r="K8" s="56">
        <v>2020</v>
      </c>
      <c r="L8" s="28">
        <v>463000</v>
      </c>
      <c r="M8" s="28">
        <v>820000</v>
      </c>
      <c r="N8" s="28">
        <v>1575000</v>
      </c>
      <c r="P8" s="56">
        <v>2020</v>
      </c>
      <c r="Q8" s="28">
        <v>580000</v>
      </c>
      <c r="R8" s="28">
        <v>1028000</v>
      </c>
      <c r="S8" s="28">
        <v>1976000</v>
      </c>
    </row>
    <row r="9" spans="1:19" ht="12.75" customHeight="1" x14ac:dyDescent="0.25">
      <c r="A9" s="56">
        <v>2019</v>
      </c>
      <c r="B9" s="28">
        <v>464000</v>
      </c>
      <c r="C9" s="28">
        <v>614000</v>
      </c>
      <c r="D9" s="28">
        <v>1246000</v>
      </c>
      <c r="E9" s="28"/>
      <c r="F9" s="56">
        <v>2019</v>
      </c>
      <c r="G9" s="28">
        <v>590000</v>
      </c>
      <c r="H9" s="28">
        <v>781000</v>
      </c>
      <c r="I9" s="28">
        <v>1584000</v>
      </c>
      <c r="K9" s="56">
        <v>2019</v>
      </c>
      <c r="L9" s="28">
        <v>475000</v>
      </c>
      <c r="M9" s="28">
        <v>813000</v>
      </c>
      <c r="N9" s="28">
        <v>1429000</v>
      </c>
      <c r="P9" s="56">
        <v>2019</v>
      </c>
      <c r="Q9" s="28">
        <v>595000</v>
      </c>
      <c r="R9" s="28">
        <v>1019000</v>
      </c>
      <c r="S9" s="28">
        <v>1791000</v>
      </c>
    </row>
    <row r="10" spans="1:19" ht="12.75" customHeight="1" x14ac:dyDescent="0.25">
      <c r="A10" s="56">
        <v>2018</v>
      </c>
      <c r="B10" s="28">
        <v>443000</v>
      </c>
      <c r="C10" s="28">
        <v>613000</v>
      </c>
      <c r="D10" s="28">
        <v>1202000</v>
      </c>
      <c r="E10" s="28"/>
      <c r="F10" s="56">
        <v>2018</v>
      </c>
      <c r="G10" s="28">
        <v>563000</v>
      </c>
      <c r="H10" s="28">
        <v>780000</v>
      </c>
      <c r="I10" s="28">
        <v>1529000</v>
      </c>
      <c r="K10" s="56">
        <v>2018</v>
      </c>
      <c r="L10" s="28">
        <v>465000</v>
      </c>
      <c r="M10" s="28">
        <v>795000</v>
      </c>
      <c r="N10" s="28">
        <v>1275000</v>
      </c>
      <c r="P10" s="56">
        <v>2018</v>
      </c>
      <c r="Q10" s="28">
        <v>582000</v>
      </c>
      <c r="R10" s="28">
        <v>994000</v>
      </c>
      <c r="S10" s="28">
        <v>1595000</v>
      </c>
    </row>
    <row r="11" spans="1:19" ht="12.75" customHeight="1" x14ac:dyDescent="0.25">
      <c r="A11" s="56">
        <v>2017</v>
      </c>
      <c r="B11" s="28">
        <v>423000</v>
      </c>
      <c r="C11" s="28">
        <v>592000</v>
      </c>
      <c r="D11" s="28">
        <v>991000</v>
      </c>
      <c r="E11" s="28"/>
      <c r="F11" s="56">
        <v>2017</v>
      </c>
      <c r="G11" s="28">
        <v>538000</v>
      </c>
      <c r="H11" s="28">
        <v>754000</v>
      </c>
      <c r="I11" s="28">
        <v>1261000</v>
      </c>
      <c r="K11" s="56">
        <v>2017</v>
      </c>
      <c r="L11" s="28">
        <v>497000</v>
      </c>
      <c r="M11" s="28">
        <v>757000</v>
      </c>
      <c r="N11" s="28">
        <v>1170000</v>
      </c>
      <c r="P11" s="56">
        <v>2017</v>
      </c>
      <c r="Q11" s="28">
        <v>620000</v>
      </c>
      <c r="R11" s="28">
        <v>945000</v>
      </c>
      <c r="S11" s="28">
        <v>1461000</v>
      </c>
    </row>
    <row r="12" spans="1:19" ht="12.75" customHeight="1" x14ac:dyDescent="0.25">
      <c r="A12" s="56">
        <v>2016</v>
      </c>
      <c r="B12" s="28">
        <v>415000</v>
      </c>
      <c r="C12" s="28">
        <v>587000</v>
      </c>
      <c r="D12" s="28">
        <v>971000</v>
      </c>
      <c r="E12" s="28"/>
      <c r="F12" s="56">
        <v>2016</v>
      </c>
      <c r="G12" s="28">
        <v>527000</v>
      </c>
      <c r="H12" s="28">
        <v>746000</v>
      </c>
      <c r="I12" s="28">
        <v>1235000</v>
      </c>
      <c r="K12" s="56">
        <v>2016</v>
      </c>
      <c r="L12" s="28">
        <v>513000</v>
      </c>
      <c r="M12" s="28">
        <v>766000</v>
      </c>
      <c r="N12" s="28">
        <v>1090000</v>
      </c>
      <c r="P12" s="56">
        <v>2016</v>
      </c>
      <c r="Q12" s="28">
        <v>640000</v>
      </c>
      <c r="R12" s="28">
        <v>955000</v>
      </c>
      <c r="S12" s="28">
        <v>1358000</v>
      </c>
    </row>
    <row r="13" spans="1:19" ht="12.75" customHeight="1" x14ac:dyDescent="0.25">
      <c r="A13" s="56">
        <v>2015</v>
      </c>
      <c r="B13" s="28">
        <v>423000</v>
      </c>
      <c r="C13" s="28">
        <v>612000</v>
      </c>
      <c r="D13" s="28">
        <v>977000</v>
      </c>
      <c r="E13" s="28"/>
      <c r="F13" s="56">
        <v>2015</v>
      </c>
      <c r="G13" s="28">
        <v>537000</v>
      </c>
      <c r="H13" s="28">
        <v>778000</v>
      </c>
      <c r="I13" s="28">
        <v>1243000</v>
      </c>
      <c r="K13" s="56">
        <v>2015</v>
      </c>
      <c r="L13" s="28">
        <v>486000</v>
      </c>
      <c r="M13" s="28">
        <v>721000</v>
      </c>
      <c r="N13" s="28">
        <v>1054000</v>
      </c>
      <c r="P13" s="56">
        <v>2015</v>
      </c>
      <c r="Q13" s="28">
        <v>605000</v>
      </c>
      <c r="R13" s="28">
        <v>897000</v>
      </c>
      <c r="S13" s="28">
        <v>1312000</v>
      </c>
    </row>
    <row r="14" spans="1:19" ht="12.75" customHeight="1" x14ac:dyDescent="0.25">
      <c r="A14" s="56">
        <v>2014</v>
      </c>
      <c r="B14" s="28">
        <v>435000</v>
      </c>
      <c r="C14" s="28">
        <v>601000</v>
      </c>
      <c r="D14" s="28">
        <v>962000</v>
      </c>
      <c r="E14" s="28"/>
      <c r="F14" s="56">
        <v>2014</v>
      </c>
      <c r="G14" s="28">
        <v>553000</v>
      </c>
      <c r="H14" s="28">
        <v>765000</v>
      </c>
      <c r="I14" s="28">
        <v>1223000</v>
      </c>
      <c r="K14" s="56">
        <v>2014</v>
      </c>
      <c r="L14" s="28">
        <v>485000</v>
      </c>
      <c r="M14" s="28">
        <v>706000</v>
      </c>
      <c r="N14" s="28">
        <v>1056000</v>
      </c>
      <c r="P14" s="56">
        <v>2014</v>
      </c>
      <c r="Q14" s="28">
        <v>603000</v>
      </c>
      <c r="R14" s="28">
        <v>878000</v>
      </c>
      <c r="S14" s="28">
        <v>1313000</v>
      </c>
    </row>
    <row r="15" spans="1:19" ht="12.75" customHeight="1" x14ac:dyDescent="0.25">
      <c r="A15" s="56">
        <v>2013</v>
      </c>
      <c r="B15" s="28">
        <v>425000</v>
      </c>
      <c r="C15" s="28">
        <v>561000</v>
      </c>
      <c r="D15" s="28">
        <v>879000</v>
      </c>
      <c r="E15" s="28"/>
      <c r="F15" s="56">
        <v>2013</v>
      </c>
      <c r="G15" s="28">
        <v>540000</v>
      </c>
      <c r="H15" s="28">
        <v>713000</v>
      </c>
      <c r="I15" s="28">
        <v>1117000</v>
      </c>
      <c r="K15" s="56">
        <v>2013</v>
      </c>
      <c r="L15" s="28">
        <v>472000</v>
      </c>
      <c r="M15" s="28">
        <v>736000</v>
      </c>
      <c r="N15" s="28">
        <v>1157000</v>
      </c>
      <c r="P15" s="56">
        <v>2013</v>
      </c>
      <c r="Q15" s="28">
        <v>586000</v>
      </c>
      <c r="R15" s="28">
        <v>913000</v>
      </c>
      <c r="S15" s="28">
        <v>1437000</v>
      </c>
    </row>
    <row r="16" spans="1:19" ht="12.75" customHeight="1" x14ac:dyDescent="0.25">
      <c r="A16" s="28"/>
      <c r="B16" s="9"/>
      <c r="C16" s="9"/>
      <c r="D16" s="9"/>
      <c r="E16" s="28"/>
      <c r="F16" s="28"/>
      <c r="G16" s="28"/>
      <c r="H16" s="28"/>
      <c r="I16" s="28"/>
    </row>
    <row r="17" spans="1:14" ht="12.75" customHeight="1" x14ac:dyDescent="0.25">
      <c r="A17" s="26" t="s">
        <v>35</v>
      </c>
      <c r="B17" s="57">
        <v>0.1</v>
      </c>
      <c r="C17" s="57">
        <v>0.5</v>
      </c>
      <c r="D17" s="57">
        <v>0.9</v>
      </c>
      <c r="E17" s="28"/>
      <c r="F17" s="28"/>
      <c r="G17" s="28"/>
      <c r="H17" s="28"/>
      <c r="I17" s="28"/>
      <c r="K17" s="26" t="s">
        <v>139</v>
      </c>
      <c r="L17" s="57">
        <v>0.1</v>
      </c>
      <c r="M17" s="57">
        <v>0.5</v>
      </c>
      <c r="N17" s="57">
        <v>0.9</v>
      </c>
    </row>
    <row r="18" spans="1:14" ht="12.75" customHeight="1" x14ac:dyDescent="0.25">
      <c r="A18" s="56">
        <v>2020</v>
      </c>
      <c r="B18" s="28">
        <v>713000</v>
      </c>
      <c r="C18" s="28">
        <v>1020000</v>
      </c>
      <c r="D18" s="28">
        <v>1827000</v>
      </c>
      <c r="E18" s="28"/>
      <c r="F18" s="28"/>
      <c r="G18" s="28"/>
      <c r="H18" s="28"/>
      <c r="I18" s="28"/>
      <c r="K18" s="56">
        <v>2020</v>
      </c>
      <c r="L18" s="28">
        <v>706000</v>
      </c>
      <c r="M18" s="28">
        <v>1252000</v>
      </c>
      <c r="N18" s="28">
        <v>2406000</v>
      </c>
    </row>
    <row r="19" spans="1:14" ht="12.75" customHeight="1" x14ac:dyDescent="0.25">
      <c r="A19" s="56">
        <v>2019</v>
      </c>
      <c r="B19" s="28">
        <v>745000</v>
      </c>
      <c r="C19" s="28">
        <v>985000</v>
      </c>
      <c r="D19" s="28">
        <v>1999000</v>
      </c>
      <c r="E19" s="28"/>
      <c r="F19" s="28"/>
      <c r="G19" s="28"/>
      <c r="H19" s="28"/>
      <c r="I19" s="28"/>
      <c r="K19" s="56">
        <v>2019</v>
      </c>
      <c r="L19" s="28">
        <v>724000</v>
      </c>
      <c r="M19" s="28">
        <v>1241000</v>
      </c>
      <c r="N19" s="28">
        <v>2180000</v>
      </c>
    </row>
    <row r="20" spans="1:14" ht="12.75" customHeight="1" x14ac:dyDescent="0.25">
      <c r="A20" s="56">
        <v>2018</v>
      </c>
      <c r="B20" s="28">
        <v>711000</v>
      </c>
      <c r="C20" s="28">
        <v>985000</v>
      </c>
      <c r="D20" s="28">
        <v>1930000</v>
      </c>
      <c r="E20" s="28"/>
      <c r="F20" s="28"/>
      <c r="G20" s="28"/>
      <c r="H20" s="28"/>
      <c r="I20" s="28"/>
      <c r="K20" s="56">
        <v>2018</v>
      </c>
      <c r="L20" s="28">
        <v>709000</v>
      </c>
      <c r="M20" s="28">
        <v>1211000</v>
      </c>
      <c r="N20" s="28">
        <v>1942000</v>
      </c>
    </row>
    <row r="21" spans="1:14" ht="12.75" customHeight="1" x14ac:dyDescent="0.25">
      <c r="A21" s="56">
        <v>2017</v>
      </c>
      <c r="B21" s="28">
        <v>679000</v>
      </c>
      <c r="C21" s="28">
        <v>951000</v>
      </c>
      <c r="D21" s="28">
        <v>1591000</v>
      </c>
      <c r="E21" s="28"/>
      <c r="F21" s="28"/>
      <c r="G21" s="28"/>
      <c r="H21" s="28"/>
      <c r="I21" s="28"/>
      <c r="K21" s="56">
        <v>2017</v>
      </c>
      <c r="L21" s="28">
        <v>756000</v>
      </c>
      <c r="M21" s="28">
        <v>1151000</v>
      </c>
      <c r="N21" s="28">
        <v>1779000</v>
      </c>
    </row>
    <row r="22" spans="1:14" ht="12.75" customHeight="1" x14ac:dyDescent="0.25">
      <c r="A22" s="56">
        <v>2016</v>
      </c>
      <c r="B22" s="28">
        <v>665000</v>
      </c>
      <c r="C22" s="28">
        <v>941000</v>
      </c>
      <c r="D22" s="28">
        <v>1558000</v>
      </c>
      <c r="E22" s="28"/>
      <c r="F22" s="28"/>
      <c r="G22" s="28"/>
      <c r="H22" s="28"/>
      <c r="I22" s="28"/>
      <c r="K22" s="56">
        <v>2016</v>
      </c>
      <c r="L22" s="28">
        <v>780000</v>
      </c>
      <c r="M22" s="28">
        <v>1163000</v>
      </c>
      <c r="N22" s="28">
        <v>1655000</v>
      </c>
    </row>
    <row r="23" spans="1:14" ht="12.75" customHeight="1" x14ac:dyDescent="0.25">
      <c r="A23" s="56">
        <v>2015</v>
      </c>
      <c r="B23" s="28">
        <v>678000</v>
      </c>
      <c r="C23" s="28">
        <v>982000</v>
      </c>
      <c r="D23" s="28">
        <v>1568000</v>
      </c>
      <c r="E23" s="28"/>
      <c r="F23" s="28"/>
      <c r="G23" s="28"/>
      <c r="H23" s="28"/>
      <c r="I23" s="28"/>
      <c r="K23" s="56">
        <v>2015</v>
      </c>
      <c r="L23" s="28">
        <v>737000</v>
      </c>
      <c r="M23" s="28">
        <v>1093000</v>
      </c>
      <c r="N23" s="28">
        <v>1598000</v>
      </c>
    </row>
    <row r="24" spans="1:14" ht="12.75" customHeight="1" x14ac:dyDescent="0.25">
      <c r="A24" s="56">
        <v>2014</v>
      </c>
      <c r="B24" s="28">
        <v>698000</v>
      </c>
      <c r="C24" s="28">
        <v>965000</v>
      </c>
      <c r="D24" s="28">
        <v>1543000</v>
      </c>
      <c r="E24" s="28"/>
      <c r="F24" s="28"/>
      <c r="G24" s="28"/>
      <c r="H24" s="28"/>
      <c r="I24" s="28"/>
      <c r="K24" s="56">
        <v>2014</v>
      </c>
      <c r="L24" s="28">
        <v>734000</v>
      </c>
      <c r="M24" s="28">
        <v>1070000</v>
      </c>
      <c r="N24" s="28">
        <v>1600000</v>
      </c>
    </row>
    <row r="25" spans="1:14" ht="12.75" customHeight="1" x14ac:dyDescent="0.25">
      <c r="A25" s="56">
        <v>2013</v>
      </c>
      <c r="B25" s="28">
        <v>681000</v>
      </c>
      <c r="C25" s="28">
        <v>900000</v>
      </c>
      <c r="D25" s="28">
        <v>1410000</v>
      </c>
      <c r="E25" s="28"/>
      <c r="F25" s="28"/>
      <c r="G25" s="28"/>
      <c r="H25" s="28"/>
      <c r="I25" s="28"/>
      <c r="K25" s="56">
        <v>2013</v>
      </c>
      <c r="L25" s="28">
        <v>714000</v>
      </c>
      <c r="M25" s="28">
        <v>1113000</v>
      </c>
      <c r="N25" s="28">
        <v>1751000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baseColWidth="10" defaultColWidth="11.5546875" defaultRowHeight="13.5" customHeight="1" x14ac:dyDescent="0.25"/>
  <cols>
    <col min="1" max="1" width="11.5546875" style="26" customWidth="1"/>
    <col min="2" max="9" width="11.5546875" style="24" customWidth="1"/>
    <col min="10" max="10" width="11.5546875" style="26" customWidth="1"/>
    <col min="11" max="12" width="12" style="24" customWidth="1"/>
    <col min="13" max="13" width="11.5546875" style="24" customWidth="1"/>
    <col min="14" max="16384" width="11.5546875" style="24"/>
  </cols>
  <sheetData>
    <row r="1" spans="1:13" ht="15" x14ac:dyDescent="0.25">
      <c r="A1" s="45" t="s">
        <v>241</v>
      </c>
    </row>
    <row r="2" spans="1:13" ht="13.2" x14ac:dyDescent="0.25"/>
    <row r="3" spans="1:13" ht="13.2" x14ac:dyDescent="0.25">
      <c r="A3" s="26" t="s">
        <v>238</v>
      </c>
    </row>
    <row r="4" spans="1:13" ht="13.2" x14ac:dyDescent="0.25">
      <c r="A4" s="26" t="s">
        <v>239</v>
      </c>
    </row>
    <row r="5" spans="1:13" ht="13.2" x14ac:dyDescent="0.25"/>
    <row r="6" spans="1:13" ht="13.2" x14ac:dyDescent="0.25">
      <c r="B6" s="26" t="s">
        <v>36</v>
      </c>
      <c r="C6" s="26"/>
      <c r="D6" s="26" t="s">
        <v>37</v>
      </c>
      <c r="E6" s="26"/>
      <c r="F6" s="26" t="s">
        <v>240</v>
      </c>
      <c r="G6" s="26"/>
      <c r="H6" s="26"/>
      <c r="I6" s="26"/>
      <c r="K6" s="26"/>
      <c r="L6" s="26"/>
      <c r="M6" s="26"/>
    </row>
    <row r="7" spans="1:13" ht="13.2" x14ac:dyDescent="0.25">
      <c r="B7" s="26" t="s">
        <v>58</v>
      </c>
      <c r="C7" s="26" t="s">
        <v>135</v>
      </c>
      <c r="D7" s="26" t="s">
        <v>58</v>
      </c>
      <c r="E7" s="26" t="s">
        <v>135</v>
      </c>
      <c r="F7" s="26" t="s">
        <v>58</v>
      </c>
      <c r="G7" s="26" t="s">
        <v>135</v>
      </c>
      <c r="H7" s="26" t="s">
        <v>1</v>
      </c>
      <c r="I7" s="26"/>
      <c r="K7" s="26" t="s">
        <v>36</v>
      </c>
      <c r="L7" s="26" t="s">
        <v>37</v>
      </c>
      <c r="M7" s="26" t="s">
        <v>38</v>
      </c>
    </row>
    <row r="8" spans="1:13" ht="13.2" x14ac:dyDescent="0.25">
      <c r="A8" s="26">
        <v>2020</v>
      </c>
      <c r="B8" s="58">
        <v>119</v>
      </c>
      <c r="C8" s="59">
        <v>0.52511415525114158</v>
      </c>
      <c r="D8" s="58">
        <v>40</v>
      </c>
      <c r="E8" s="59">
        <v>7.3059360730593603E-2</v>
      </c>
      <c r="F8" s="58">
        <v>171</v>
      </c>
      <c r="G8" s="59">
        <v>0.40182648401826482</v>
      </c>
      <c r="H8" s="58">
        <f>B8+D8+F8</f>
        <v>330</v>
      </c>
      <c r="J8" s="26">
        <v>1990</v>
      </c>
      <c r="K8" s="60">
        <v>0.52511415525114158</v>
      </c>
      <c r="L8" s="60">
        <v>7.3059360730593603E-2</v>
      </c>
      <c r="M8" s="60">
        <v>0.40182648401826482</v>
      </c>
    </row>
    <row r="9" spans="1:13" ht="13.2" x14ac:dyDescent="0.25">
      <c r="A9" s="26">
        <v>2019</v>
      </c>
      <c r="B9" s="58">
        <v>120</v>
      </c>
      <c r="C9" s="59">
        <v>0.36309523809523808</v>
      </c>
      <c r="D9" s="58">
        <v>53</v>
      </c>
      <c r="E9" s="59">
        <v>7.4404761904761904E-2</v>
      </c>
      <c r="F9" s="58">
        <v>170</v>
      </c>
      <c r="G9" s="59">
        <v>0.5625</v>
      </c>
      <c r="H9" s="58">
        <f>B9+D9+F9</f>
        <v>343</v>
      </c>
      <c r="J9" s="26">
        <v>1995</v>
      </c>
      <c r="K9" s="60">
        <v>0.36309523809523808</v>
      </c>
      <c r="L9" s="60">
        <v>7.4404761904761904E-2</v>
      </c>
      <c r="M9" s="60">
        <v>0.5625</v>
      </c>
    </row>
    <row r="10" spans="1:13" ht="13.2" x14ac:dyDescent="0.25">
      <c r="A10" s="26">
        <v>2018</v>
      </c>
      <c r="B10" s="58">
        <v>145</v>
      </c>
      <c r="C10" s="59">
        <v>0.47174447174447176</v>
      </c>
      <c r="D10" s="58">
        <v>33</v>
      </c>
      <c r="E10" s="59">
        <v>6.3882063882063883E-2</v>
      </c>
      <c r="F10" s="58">
        <v>180</v>
      </c>
      <c r="G10" s="59">
        <v>0.46437346437346438</v>
      </c>
      <c r="H10" s="58">
        <f t="shared" ref="H10:H26" si="0">B10+D10+F10</f>
        <v>358</v>
      </c>
      <c r="J10" s="26">
        <v>2000</v>
      </c>
      <c r="K10" s="60">
        <v>0.47174447174447176</v>
      </c>
      <c r="L10" s="60">
        <v>6.3882063882063883E-2</v>
      </c>
      <c r="M10" s="60">
        <v>0.46437346437346438</v>
      </c>
    </row>
    <row r="11" spans="1:13" ht="13.2" x14ac:dyDescent="0.25">
      <c r="A11" s="26">
        <v>2017</v>
      </c>
      <c r="B11" s="58">
        <v>163</v>
      </c>
      <c r="C11" s="59">
        <v>0.51376146788990829</v>
      </c>
      <c r="D11" s="58">
        <v>48</v>
      </c>
      <c r="E11" s="59">
        <v>0.11192660550458716</v>
      </c>
      <c r="F11" s="58">
        <v>135</v>
      </c>
      <c r="G11" s="59">
        <v>0.37431192660550461</v>
      </c>
      <c r="H11" s="58">
        <f t="shared" si="0"/>
        <v>346</v>
      </c>
      <c r="J11" s="26">
        <v>2005</v>
      </c>
      <c r="K11" s="60">
        <v>0.51376146788990829</v>
      </c>
      <c r="L11" s="60">
        <v>0.11192660550458716</v>
      </c>
      <c r="M11" s="60">
        <v>0.37431192660550461</v>
      </c>
    </row>
    <row r="12" spans="1:13" ht="13.2" x14ac:dyDescent="0.25">
      <c r="A12" s="26">
        <v>2016</v>
      </c>
      <c r="B12" s="58">
        <v>131</v>
      </c>
      <c r="C12" s="59">
        <v>0.45962732919254656</v>
      </c>
      <c r="D12" s="58">
        <v>38</v>
      </c>
      <c r="E12" s="59">
        <v>7.8674948240165632E-2</v>
      </c>
      <c r="F12" s="58">
        <v>197</v>
      </c>
      <c r="G12" s="59">
        <v>0.4616977225672878</v>
      </c>
      <c r="H12" s="58">
        <f t="shared" si="0"/>
        <v>366</v>
      </c>
      <c r="J12" s="26">
        <v>2006</v>
      </c>
      <c r="K12" s="60">
        <v>0.45962732919254656</v>
      </c>
      <c r="L12" s="60">
        <v>7.8674948240165632E-2</v>
      </c>
      <c r="M12" s="60">
        <v>0.4616977225672878</v>
      </c>
    </row>
    <row r="13" spans="1:13" ht="13.2" x14ac:dyDescent="0.25">
      <c r="A13" s="26">
        <v>2015</v>
      </c>
      <c r="B13" s="58">
        <v>139</v>
      </c>
      <c r="C13" s="59">
        <v>0.4174107142857143</v>
      </c>
      <c r="D13" s="58">
        <v>54</v>
      </c>
      <c r="E13" s="59">
        <v>0.10044642857142858</v>
      </c>
      <c r="F13" s="58">
        <v>235</v>
      </c>
      <c r="G13" s="59">
        <v>0.48214285714285715</v>
      </c>
      <c r="H13" s="58">
        <f t="shared" si="0"/>
        <v>428</v>
      </c>
      <c r="J13" s="26">
        <v>2007</v>
      </c>
      <c r="K13" s="60">
        <v>0.4174107142857143</v>
      </c>
      <c r="L13" s="60">
        <v>0.10044642857142858</v>
      </c>
      <c r="M13" s="60">
        <v>0.48214285714285715</v>
      </c>
    </row>
    <row r="14" spans="1:13" ht="13.2" x14ac:dyDescent="0.25">
      <c r="A14" s="26">
        <v>2014</v>
      </c>
      <c r="B14" s="58">
        <v>174</v>
      </c>
      <c r="C14" s="59">
        <v>0.38658777120315579</v>
      </c>
      <c r="D14" s="58">
        <v>54</v>
      </c>
      <c r="E14" s="59">
        <v>0.11834319526627218</v>
      </c>
      <c r="F14" s="58">
        <v>252</v>
      </c>
      <c r="G14" s="59">
        <v>0.49506903353057197</v>
      </c>
      <c r="H14" s="58">
        <f t="shared" si="0"/>
        <v>480</v>
      </c>
      <c r="J14" s="26">
        <v>2008</v>
      </c>
      <c r="K14" s="60">
        <v>0.38658777120315579</v>
      </c>
      <c r="L14" s="60">
        <v>0.11834319526627218</v>
      </c>
      <c r="M14" s="60">
        <v>0.49506903353057197</v>
      </c>
    </row>
    <row r="15" spans="1:13" ht="13.2" x14ac:dyDescent="0.25">
      <c r="A15" s="26">
        <v>2013</v>
      </c>
      <c r="B15" s="58">
        <v>151</v>
      </c>
      <c r="C15" s="59">
        <v>0.35108481262327418</v>
      </c>
      <c r="D15" s="58">
        <v>38</v>
      </c>
      <c r="E15" s="59">
        <v>0.11439842209072978</v>
      </c>
      <c r="F15" s="58">
        <v>193</v>
      </c>
      <c r="G15" s="59">
        <v>0.53451676528599601</v>
      </c>
      <c r="H15" s="58">
        <f t="shared" si="0"/>
        <v>382</v>
      </c>
      <c r="J15" s="26">
        <v>2009</v>
      </c>
      <c r="K15" s="60">
        <v>0.35108481262327418</v>
      </c>
      <c r="L15" s="60">
        <v>0.11439842209072978</v>
      </c>
      <c r="M15" s="60">
        <v>0.53451676528599601</v>
      </c>
    </row>
    <row r="16" spans="1:13" ht="13.2" x14ac:dyDescent="0.25">
      <c r="A16" s="26">
        <v>2012</v>
      </c>
      <c r="B16" s="58">
        <v>175</v>
      </c>
      <c r="C16" s="59">
        <v>0.39595959595959596</v>
      </c>
      <c r="D16" s="58">
        <v>37</v>
      </c>
      <c r="E16" s="59">
        <v>0.1393939393939394</v>
      </c>
      <c r="F16" s="58">
        <v>336</v>
      </c>
      <c r="G16" s="59">
        <v>0.46464646464646464</v>
      </c>
      <c r="H16" s="58">
        <f t="shared" si="0"/>
        <v>548</v>
      </c>
      <c r="J16" s="26">
        <v>2010</v>
      </c>
      <c r="K16" s="60">
        <v>0.39595959595959596</v>
      </c>
      <c r="L16" s="60">
        <v>0.1393939393939394</v>
      </c>
      <c r="M16" s="60">
        <v>0.46464646464646464</v>
      </c>
    </row>
    <row r="17" spans="1:13" ht="13.2" x14ac:dyDescent="0.25">
      <c r="A17" s="26">
        <v>2011</v>
      </c>
      <c r="B17" s="58">
        <v>195</v>
      </c>
      <c r="C17" s="59">
        <v>0.40289256198347106</v>
      </c>
      <c r="D17" s="58">
        <v>53</v>
      </c>
      <c r="E17" s="59">
        <v>0.10950413223140495</v>
      </c>
      <c r="F17" s="58">
        <v>236</v>
      </c>
      <c r="G17" s="59">
        <v>0.48760330578512395</v>
      </c>
      <c r="H17" s="58">
        <f t="shared" si="0"/>
        <v>484</v>
      </c>
      <c r="J17" s="26">
        <v>2011</v>
      </c>
      <c r="K17" s="60">
        <v>0.40289256198347106</v>
      </c>
      <c r="L17" s="60">
        <v>0.10950413223140495</v>
      </c>
      <c r="M17" s="60">
        <v>0.48760330578512395</v>
      </c>
    </row>
    <row r="18" spans="1:13" ht="13.2" x14ac:dyDescent="0.25">
      <c r="A18" s="26">
        <v>2010</v>
      </c>
      <c r="B18" s="58">
        <v>196</v>
      </c>
      <c r="C18" s="59">
        <v>0.31934306569343068</v>
      </c>
      <c r="D18" s="58">
        <v>69</v>
      </c>
      <c r="E18" s="59">
        <v>6.7518248175182483E-2</v>
      </c>
      <c r="F18" s="58">
        <v>230</v>
      </c>
      <c r="G18" s="59">
        <v>0.61313868613138689</v>
      </c>
      <c r="H18" s="58">
        <f t="shared" si="0"/>
        <v>495</v>
      </c>
      <c r="J18" s="26">
        <v>2012</v>
      </c>
      <c r="K18" s="60">
        <v>0.31934306569343068</v>
      </c>
      <c r="L18" s="60">
        <v>6.7518248175182483E-2</v>
      </c>
      <c r="M18" s="60">
        <v>0.61313868613138689</v>
      </c>
    </row>
    <row r="19" spans="1:13" ht="13.2" x14ac:dyDescent="0.25">
      <c r="A19" s="26">
        <v>2009</v>
      </c>
      <c r="B19" s="58">
        <v>178</v>
      </c>
      <c r="C19" s="59">
        <v>0.39528795811518325</v>
      </c>
      <c r="D19" s="58">
        <v>58</v>
      </c>
      <c r="E19" s="59">
        <v>9.947643979057591E-2</v>
      </c>
      <c r="F19" s="58">
        <v>271</v>
      </c>
      <c r="G19" s="59">
        <v>0.50523560209424079</v>
      </c>
      <c r="H19" s="58">
        <f t="shared" si="0"/>
        <v>507</v>
      </c>
      <c r="J19" s="26">
        <v>2013</v>
      </c>
      <c r="K19" s="60">
        <v>0.39528795811518325</v>
      </c>
      <c r="L19" s="60">
        <v>9.947643979057591E-2</v>
      </c>
      <c r="M19" s="60">
        <v>0.50523560209424079</v>
      </c>
    </row>
    <row r="20" spans="1:13" ht="13.2" x14ac:dyDescent="0.25">
      <c r="A20" s="26">
        <v>2008</v>
      </c>
      <c r="B20" s="58">
        <v>196</v>
      </c>
      <c r="C20" s="59">
        <v>0.36249999999999999</v>
      </c>
      <c r="D20" s="58">
        <v>60</v>
      </c>
      <c r="E20" s="59">
        <v>0.1125</v>
      </c>
      <c r="F20" s="58">
        <v>251</v>
      </c>
      <c r="G20" s="59">
        <v>0.52500000000000002</v>
      </c>
      <c r="H20" s="58">
        <f t="shared" si="0"/>
        <v>507</v>
      </c>
      <c r="J20" s="26">
        <v>2014</v>
      </c>
      <c r="K20" s="60">
        <v>0.36249999999999999</v>
      </c>
      <c r="L20" s="60">
        <v>0.1125</v>
      </c>
      <c r="M20" s="60">
        <v>0.52500000000000002</v>
      </c>
    </row>
    <row r="21" spans="1:13" ht="13.2" x14ac:dyDescent="0.25">
      <c r="A21" s="26">
        <v>2007</v>
      </c>
      <c r="B21" s="58">
        <v>187</v>
      </c>
      <c r="C21" s="59">
        <v>0.32476635514018692</v>
      </c>
      <c r="D21" s="58">
        <v>45</v>
      </c>
      <c r="E21" s="59">
        <v>0.12616822429906541</v>
      </c>
      <c r="F21" s="58">
        <v>216</v>
      </c>
      <c r="G21" s="59">
        <v>0.5490654205607477</v>
      </c>
      <c r="H21" s="58">
        <f t="shared" si="0"/>
        <v>448</v>
      </c>
      <c r="J21" s="26">
        <v>2015</v>
      </c>
      <c r="K21" s="60">
        <v>0.32476635514018692</v>
      </c>
      <c r="L21" s="60">
        <v>0.12616822429906541</v>
      </c>
      <c r="M21" s="60">
        <v>0.5490654205607477</v>
      </c>
    </row>
    <row r="22" spans="1:13" ht="13.2" x14ac:dyDescent="0.25">
      <c r="A22" s="26">
        <v>2006</v>
      </c>
      <c r="B22" s="58">
        <v>222</v>
      </c>
      <c r="C22" s="59">
        <v>0.35792349726775957</v>
      </c>
      <c r="D22" s="58">
        <v>38</v>
      </c>
      <c r="E22" s="59">
        <v>0.10382513661202186</v>
      </c>
      <c r="F22" s="58">
        <v>223</v>
      </c>
      <c r="G22" s="59">
        <v>0.53825136612021862</v>
      </c>
      <c r="H22" s="58">
        <f t="shared" si="0"/>
        <v>483</v>
      </c>
      <c r="J22" s="26">
        <v>2016</v>
      </c>
      <c r="K22" s="60">
        <v>0.35792349726775957</v>
      </c>
      <c r="L22" s="60">
        <v>0.10382513661202186</v>
      </c>
      <c r="M22" s="60">
        <v>0.53825136612021862</v>
      </c>
    </row>
    <row r="23" spans="1:13" ht="13.2" x14ac:dyDescent="0.25">
      <c r="A23" s="26">
        <v>2005</v>
      </c>
      <c r="B23" s="58">
        <v>280</v>
      </c>
      <c r="C23" s="59">
        <v>0.47109826589595377</v>
      </c>
      <c r="D23" s="58">
        <v>61</v>
      </c>
      <c r="E23" s="59">
        <v>0.13872832369942195</v>
      </c>
      <c r="F23" s="58">
        <v>204</v>
      </c>
      <c r="G23" s="59">
        <v>0.39017341040462428</v>
      </c>
      <c r="H23" s="58">
        <f t="shared" si="0"/>
        <v>545</v>
      </c>
      <c r="J23" s="26">
        <v>2017</v>
      </c>
      <c r="K23" s="60">
        <v>0.47109826589595377</v>
      </c>
      <c r="L23" s="60">
        <v>0.13872832369942195</v>
      </c>
      <c r="M23" s="60">
        <v>0.39017341040462428</v>
      </c>
    </row>
    <row r="24" spans="1:13" ht="13.2" x14ac:dyDescent="0.25">
      <c r="A24" s="26">
        <v>2000</v>
      </c>
      <c r="B24" s="58">
        <v>192</v>
      </c>
      <c r="C24" s="59">
        <v>0.40502793296089384</v>
      </c>
      <c r="D24" s="58">
        <v>26</v>
      </c>
      <c r="E24" s="59">
        <v>9.217877094972067E-2</v>
      </c>
      <c r="F24" s="58">
        <v>189</v>
      </c>
      <c r="G24" s="59">
        <v>0.5027932960893855</v>
      </c>
      <c r="H24" s="58">
        <f t="shared" si="0"/>
        <v>407</v>
      </c>
      <c r="J24" s="26">
        <v>2018</v>
      </c>
      <c r="K24" s="60">
        <v>0.40502793296089384</v>
      </c>
      <c r="L24" s="60">
        <v>9.217877094972067E-2</v>
      </c>
      <c r="M24" s="60">
        <v>0.5027932960893855</v>
      </c>
    </row>
    <row r="25" spans="1:13" ht="13.2" x14ac:dyDescent="0.25">
      <c r="A25" s="26">
        <v>1995</v>
      </c>
      <c r="B25" s="58">
        <v>122</v>
      </c>
      <c r="C25" s="59">
        <v>0.3498542274052478</v>
      </c>
      <c r="D25" s="58">
        <v>25</v>
      </c>
      <c r="E25" s="59">
        <v>0.15451895043731778</v>
      </c>
      <c r="F25" s="58">
        <v>189</v>
      </c>
      <c r="G25" s="59">
        <v>0.49562682215743442</v>
      </c>
      <c r="H25" s="58">
        <f t="shared" si="0"/>
        <v>336</v>
      </c>
      <c r="J25" s="26">
        <v>2019</v>
      </c>
      <c r="K25" s="60">
        <v>0.3498542274052478</v>
      </c>
      <c r="L25" s="60">
        <v>0.15451895043731778</v>
      </c>
      <c r="M25" s="60">
        <v>0.49562682215743442</v>
      </c>
    </row>
    <row r="26" spans="1:13" ht="13.2" x14ac:dyDescent="0.25">
      <c r="A26" s="26">
        <v>1990</v>
      </c>
      <c r="B26" s="58">
        <v>115</v>
      </c>
      <c r="C26" s="59">
        <v>0.3606060606060606</v>
      </c>
      <c r="D26" s="58">
        <v>16</v>
      </c>
      <c r="E26" s="59">
        <v>0.12121212121212122</v>
      </c>
      <c r="F26" s="58">
        <v>88</v>
      </c>
      <c r="G26" s="59">
        <v>0.51818181818181819</v>
      </c>
      <c r="H26" s="58">
        <f t="shared" si="0"/>
        <v>219</v>
      </c>
      <c r="J26" s="26">
        <v>2020</v>
      </c>
      <c r="K26" s="60">
        <v>0.3606060606060606</v>
      </c>
      <c r="L26" s="60">
        <v>0.12121212121212122</v>
      </c>
      <c r="M26" s="60">
        <v>0.51818181818181819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baseColWidth="10" defaultRowHeight="13.2" x14ac:dyDescent="0.25"/>
  <cols>
    <col min="1" max="1" width="11.5546875" style="71"/>
    <col min="2" max="2" width="28.5546875" style="2" customWidth="1"/>
    <col min="3" max="3" width="26.109375" style="2" customWidth="1"/>
    <col min="4" max="16384" width="11.5546875" style="2"/>
  </cols>
  <sheetData>
    <row r="1" spans="1:3" ht="15" x14ac:dyDescent="0.25">
      <c r="A1" s="45" t="s">
        <v>242</v>
      </c>
    </row>
    <row r="2" spans="1:3" x14ac:dyDescent="0.25">
      <c r="A2" s="26"/>
    </row>
    <row r="3" spans="1:3" ht="15.6" x14ac:dyDescent="0.25">
      <c r="A3" s="26" t="s">
        <v>265</v>
      </c>
    </row>
    <row r="4" spans="1:3" x14ac:dyDescent="0.25">
      <c r="A4" s="71" t="s">
        <v>243</v>
      </c>
    </row>
    <row r="5" spans="1:3" x14ac:dyDescent="0.25">
      <c r="A5" s="26" t="s">
        <v>239</v>
      </c>
    </row>
    <row r="7" spans="1:3" x14ac:dyDescent="0.25">
      <c r="B7" s="2" t="s">
        <v>136</v>
      </c>
      <c r="C7" s="2" t="s">
        <v>266</v>
      </c>
    </row>
    <row r="8" spans="1:3" x14ac:dyDescent="0.25">
      <c r="A8" s="71">
        <v>2020</v>
      </c>
      <c r="B8" s="2">
        <v>892</v>
      </c>
      <c r="C8" s="2">
        <v>8</v>
      </c>
    </row>
    <row r="9" spans="1:3" x14ac:dyDescent="0.25">
      <c r="A9" s="71">
        <v>2019</v>
      </c>
      <c r="B9" s="2">
        <v>1250</v>
      </c>
      <c r="C9" s="2">
        <v>15</v>
      </c>
    </row>
    <row r="10" spans="1:3" x14ac:dyDescent="0.25">
      <c r="A10" s="71">
        <v>2018</v>
      </c>
      <c r="B10" s="2">
        <v>838</v>
      </c>
      <c r="C10" s="2">
        <v>12</v>
      </c>
    </row>
    <row r="11" spans="1:3" x14ac:dyDescent="0.25">
      <c r="A11" s="71">
        <v>2017</v>
      </c>
      <c r="B11" s="2">
        <v>1351</v>
      </c>
      <c r="C11" s="2">
        <v>19</v>
      </c>
    </row>
    <row r="12" spans="1:3" x14ac:dyDescent="0.25">
      <c r="A12" s="71">
        <v>2016</v>
      </c>
      <c r="B12" s="2">
        <v>930</v>
      </c>
      <c r="C12" s="2">
        <v>18</v>
      </c>
    </row>
    <row r="13" spans="1:3" x14ac:dyDescent="0.25">
      <c r="A13" s="71">
        <v>2015</v>
      </c>
      <c r="B13" s="2">
        <v>850</v>
      </c>
      <c r="C13" s="2">
        <v>23</v>
      </c>
    </row>
    <row r="14" spans="1:3" x14ac:dyDescent="0.25">
      <c r="A14" s="71">
        <v>2014</v>
      </c>
      <c r="B14" s="2">
        <v>1071</v>
      </c>
      <c r="C14" s="2">
        <v>31</v>
      </c>
    </row>
    <row r="15" spans="1:3" x14ac:dyDescent="0.25">
      <c r="A15" s="71">
        <v>2013</v>
      </c>
      <c r="B15" s="2">
        <v>823</v>
      </c>
      <c r="C15" s="2">
        <v>21</v>
      </c>
    </row>
    <row r="16" spans="1:3" x14ac:dyDescent="0.25">
      <c r="A16" s="71">
        <v>2012</v>
      </c>
      <c r="B16" s="2">
        <v>652</v>
      </c>
      <c r="C16" s="2">
        <v>33</v>
      </c>
    </row>
    <row r="17" spans="1:3" x14ac:dyDescent="0.25">
      <c r="A17" s="71">
        <v>2011</v>
      </c>
      <c r="B17" s="2">
        <v>600</v>
      </c>
      <c r="C17" s="2">
        <v>42</v>
      </c>
    </row>
    <row r="18" spans="1:3" x14ac:dyDescent="0.25">
      <c r="A18" s="71">
        <v>2010</v>
      </c>
      <c r="B18" s="2">
        <v>669</v>
      </c>
      <c r="C18" s="2">
        <v>105</v>
      </c>
    </row>
    <row r="19" spans="1:3" x14ac:dyDescent="0.25">
      <c r="A19" s="71">
        <v>2009</v>
      </c>
      <c r="B19" s="2">
        <v>707</v>
      </c>
      <c r="C19" s="2">
        <v>113</v>
      </c>
    </row>
    <row r="20" spans="1:3" x14ac:dyDescent="0.25">
      <c r="A20" s="71">
        <v>2008</v>
      </c>
      <c r="B20" s="2">
        <v>560</v>
      </c>
      <c r="C20" s="2">
        <v>75</v>
      </c>
    </row>
    <row r="21" spans="1:3" x14ac:dyDescent="0.25">
      <c r="A21" s="71">
        <v>2007</v>
      </c>
      <c r="B21" s="2">
        <v>569</v>
      </c>
      <c r="C21" s="2">
        <v>103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/>
  </sheetViews>
  <sheetFormatPr baseColWidth="10" defaultColWidth="11.5546875" defaultRowHeight="13.2" customHeight="1" x14ac:dyDescent="0.25"/>
  <cols>
    <col min="1" max="7" width="11.5546875" style="15" customWidth="1"/>
    <col min="8" max="16384" width="11.5546875" style="15"/>
  </cols>
  <sheetData>
    <row r="1" spans="1:12" ht="15" x14ac:dyDescent="0.25">
      <c r="A1" s="13" t="s">
        <v>200</v>
      </c>
      <c r="B1" s="14"/>
      <c r="C1" s="14"/>
      <c r="D1" s="14"/>
      <c r="E1" s="14"/>
    </row>
    <row r="2" spans="1:12" x14ac:dyDescent="0.25">
      <c r="A2" s="14"/>
      <c r="B2" s="14"/>
      <c r="C2" s="14"/>
      <c r="D2" s="14"/>
      <c r="E2" s="14"/>
    </row>
    <row r="3" spans="1:12" x14ac:dyDescent="0.25">
      <c r="A3" s="14" t="s">
        <v>196</v>
      </c>
      <c r="B3" s="14"/>
      <c r="C3" s="14"/>
      <c r="D3" s="14"/>
      <c r="E3" s="14"/>
      <c r="G3" s="15" t="s">
        <v>201</v>
      </c>
    </row>
    <row r="4" spans="1:12" x14ac:dyDescent="0.25">
      <c r="A4" s="1" t="s">
        <v>62</v>
      </c>
      <c r="B4" s="14"/>
      <c r="C4" s="14"/>
      <c r="D4" s="14"/>
      <c r="E4" s="14"/>
    </row>
    <row r="6" spans="1:12" x14ac:dyDescent="0.25">
      <c r="B6" s="9">
        <v>2020</v>
      </c>
      <c r="C6" s="14"/>
      <c r="D6" s="9">
        <v>2010</v>
      </c>
      <c r="E6" s="14"/>
    </row>
    <row r="7" spans="1:12" x14ac:dyDescent="0.25">
      <c r="A7" s="22" t="s">
        <v>65</v>
      </c>
      <c r="B7" s="23" t="s">
        <v>83</v>
      </c>
      <c r="C7" s="24" t="s">
        <v>84</v>
      </c>
      <c r="D7" s="23" t="s">
        <v>83</v>
      </c>
      <c r="E7" s="24" t="s">
        <v>84</v>
      </c>
      <c r="G7" s="25" t="s">
        <v>54</v>
      </c>
      <c r="H7" s="25" t="s">
        <v>1</v>
      </c>
      <c r="I7" s="25" t="s">
        <v>23</v>
      </c>
      <c r="J7" s="25" t="s">
        <v>22</v>
      </c>
      <c r="K7" s="25" t="s">
        <v>23</v>
      </c>
      <c r="L7" s="25" t="s">
        <v>22</v>
      </c>
    </row>
    <row r="8" spans="1:12" x14ac:dyDescent="0.25">
      <c r="A8" s="16" t="s">
        <v>1</v>
      </c>
      <c r="B8" s="9">
        <v>116404</v>
      </c>
      <c r="C8" s="14"/>
      <c r="D8" s="9">
        <v>103259</v>
      </c>
      <c r="E8" s="14"/>
      <c r="G8" s="15" t="s">
        <v>1</v>
      </c>
      <c r="H8" s="1">
        <v>116404</v>
      </c>
      <c r="I8" s="1">
        <v>57519</v>
      </c>
      <c r="J8" s="1">
        <v>58885</v>
      </c>
      <c r="K8" s="21">
        <v>0.49413250403766196</v>
      </c>
      <c r="L8" s="21">
        <v>0.50586749596233804</v>
      </c>
    </row>
    <row r="9" spans="1:12" x14ac:dyDescent="0.25">
      <c r="A9" s="18" t="s">
        <v>2</v>
      </c>
      <c r="B9" s="9">
        <v>6228</v>
      </c>
      <c r="C9" s="19">
        <f>B9/B$8</f>
        <v>5.3503316037249581E-2</v>
      </c>
      <c r="D9" s="9">
        <v>5593</v>
      </c>
      <c r="E9" s="19">
        <f>D9/D$8</f>
        <v>5.41647701411015E-2</v>
      </c>
      <c r="G9" s="15" t="s">
        <v>2</v>
      </c>
      <c r="H9" s="1">
        <v>6228</v>
      </c>
      <c r="I9" s="1">
        <v>3213</v>
      </c>
      <c r="J9" s="1">
        <v>3015</v>
      </c>
      <c r="K9" s="21">
        <v>0.51589595375722541</v>
      </c>
      <c r="L9" s="21">
        <v>0.48410404624277459</v>
      </c>
    </row>
    <row r="10" spans="1:12" x14ac:dyDescent="0.25">
      <c r="A10" s="18" t="s">
        <v>3</v>
      </c>
      <c r="B10" s="9">
        <v>5891</v>
      </c>
      <c r="C10" s="19">
        <f t="shared" ref="C10:E28" si="0">B10/B$8</f>
        <v>5.0608226521425381E-2</v>
      </c>
      <c r="D10" s="9">
        <v>4781</v>
      </c>
      <c r="E10" s="19">
        <f t="shared" si="0"/>
        <v>4.6301048818989145E-2</v>
      </c>
      <c r="G10" s="15" t="s">
        <v>3</v>
      </c>
      <c r="H10" s="1">
        <v>5891</v>
      </c>
      <c r="I10" s="1">
        <v>2986</v>
      </c>
      <c r="J10" s="1">
        <v>2905</v>
      </c>
      <c r="K10" s="21">
        <v>0.50687489390595819</v>
      </c>
      <c r="L10" s="21">
        <v>0.49312510609404175</v>
      </c>
    </row>
    <row r="11" spans="1:12" x14ac:dyDescent="0.25">
      <c r="A11" s="18" t="s">
        <v>4</v>
      </c>
      <c r="B11" s="9">
        <v>5646</v>
      </c>
      <c r="C11" s="19">
        <f t="shared" si="0"/>
        <v>4.8503487852651114E-2</v>
      </c>
      <c r="D11" s="9">
        <v>4751</v>
      </c>
      <c r="E11" s="19">
        <f t="shared" si="0"/>
        <v>4.6010517243049033E-2</v>
      </c>
      <c r="G11" s="15" t="s">
        <v>4</v>
      </c>
      <c r="H11" s="1">
        <v>5646</v>
      </c>
      <c r="I11" s="1">
        <v>2949</v>
      </c>
      <c r="J11" s="1">
        <v>2697</v>
      </c>
      <c r="K11" s="21">
        <v>0.52231668437832091</v>
      </c>
      <c r="L11" s="21">
        <v>0.47768331562167904</v>
      </c>
    </row>
    <row r="12" spans="1:12" x14ac:dyDescent="0.25">
      <c r="A12" s="18" t="s">
        <v>5</v>
      </c>
      <c r="B12" s="9">
        <v>5174</v>
      </c>
      <c r="C12" s="19">
        <f t="shared" si="0"/>
        <v>4.4448644376481911E-2</v>
      </c>
      <c r="D12" s="9">
        <v>5071</v>
      </c>
      <c r="E12" s="19">
        <f t="shared" si="0"/>
        <v>4.910952071974356E-2</v>
      </c>
      <c r="G12" s="15" t="s">
        <v>5</v>
      </c>
      <c r="H12" s="1">
        <v>5174</v>
      </c>
      <c r="I12" s="1">
        <v>2693</v>
      </c>
      <c r="J12" s="1">
        <v>2481</v>
      </c>
      <c r="K12" s="21">
        <v>0.52048705063780443</v>
      </c>
      <c r="L12" s="21">
        <v>0.47951294936219557</v>
      </c>
    </row>
    <row r="13" spans="1:12" x14ac:dyDescent="0.25">
      <c r="A13" s="18" t="s">
        <v>6</v>
      </c>
      <c r="B13" s="9">
        <v>7446</v>
      </c>
      <c r="C13" s="19">
        <f t="shared" si="0"/>
        <v>6.3966873990584511E-2</v>
      </c>
      <c r="D13" s="9">
        <v>7842</v>
      </c>
      <c r="E13" s="19">
        <f t="shared" si="0"/>
        <v>7.5944953950745214E-2</v>
      </c>
      <c r="G13" s="15" t="s">
        <v>6</v>
      </c>
      <c r="H13" s="1">
        <v>7446</v>
      </c>
      <c r="I13" s="1">
        <v>3693</v>
      </c>
      <c r="J13" s="1">
        <v>3753</v>
      </c>
      <c r="K13" s="21">
        <v>0.49597099113618048</v>
      </c>
      <c r="L13" s="21">
        <v>0.50402900886381952</v>
      </c>
    </row>
    <row r="14" spans="1:12" x14ac:dyDescent="0.25">
      <c r="A14" s="18" t="s">
        <v>7</v>
      </c>
      <c r="B14" s="9">
        <v>10205</v>
      </c>
      <c r="C14" s="19">
        <f t="shared" si="0"/>
        <v>8.7668808632005768E-2</v>
      </c>
      <c r="D14" s="9">
        <v>9609</v>
      </c>
      <c r="E14" s="19">
        <f t="shared" si="0"/>
        <v>9.3057263773617796E-2</v>
      </c>
      <c r="G14" s="15" t="s">
        <v>7</v>
      </c>
      <c r="H14" s="1">
        <v>10205</v>
      </c>
      <c r="I14" s="1">
        <v>5060</v>
      </c>
      <c r="J14" s="1">
        <v>5145</v>
      </c>
      <c r="K14" s="21">
        <v>0.49583537481626655</v>
      </c>
      <c r="L14" s="21">
        <v>0.50416462518373351</v>
      </c>
    </row>
    <row r="15" spans="1:12" x14ac:dyDescent="0.25">
      <c r="A15" s="18" t="s">
        <v>8</v>
      </c>
      <c r="B15" s="9">
        <v>10514</v>
      </c>
      <c r="C15" s="19">
        <f t="shared" si="0"/>
        <v>9.0323356585684342E-2</v>
      </c>
      <c r="D15" s="9">
        <v>8561</v>
      </c>
      <c r="E15" s="19">
        <f t="shared" si="0"/>
        <v>8.2908027387443226E-2</v>
      </c>
      <c r="G15" s="15" t="s">
        <v>8</v>
      </c>
      <c r="H15" s="1">
        <v>10514</v>
      </c>
      <c r="I15" s="1">
        <v>5380</v>
      </c>
      <c r="J15" s="1">
        <v>5134</v>
      </c>
      <c r="K15" s="21">
        <v>0.51169868746433322</v>
      </c>
      <c r="L15" s="21">
        <v>0.48830131253566672</v>
      </c>
    </row>
    <row r="16" spans="1:12" x14ac:dyDescent="0.25">
      <c r="A16" s="18" t="s">
        <v>9</v>
      </c>
      <c r="B16" s="9">
        <v>9529</v>
      </c>
      <c r="C16" s="19">
        <f>B16/B$8</f>
        <v>8.1861448060204123E-2</v>
      </c>
      <c r="D16" s="9">
        <v>7578</v>
      </c>
      <c r="E16" s="19">
        <f>D16/D$8</f>
        <v>7.3388276082472226E-2</v>
      </c>
      <c r="G16" s="15" t="s">
        <v>9</v>
      </c>
      <c r="H16" s="1">
        <v>9529</v>
      </c>
      <c r="I16" s="1">
        <v>4918</v>
      </c>
      <c r="J16" s="1">
        <v>4611</v>
      </c>
      <c r="K16" s="21">
        <v>0.51610872074719283</v>
      </c>
      <c r="L16" s="21">
        <v>0.48389127925280723</v>
      </c>
    </row>
    <row r="17" spans="1:12" x14ac:dyDescent="0.25">
      <c r="A17" s="18" t="s">
        <v>10</v>
      </c>
      <c r="B17" s="9">
        <v>8200</v>
      </c>
      <c r="C17" s="19">
        <f t="shared" si="0"/>
        <v>7.0444314628363286E-2</v>
      </c>
      <c r="D17" s="9">
        <v>7795</v>
      </c>
      <c r="E17" s="19">
        <f t="shared" si="0"/>
        <v>7.5489787815105708E-2</v>
      </c>
      <c r="G17" s="15" t="s">
        <v>10</v>
      </c>
      <c r="H17" s="1">
        <v>8200</v>
      </c>
      <c r="I17" s="1">
        <v>4211</v>
      </c>
      <c r="J17" s="1">
        <v>3989</v>
      </c>
      <c r="K17" s="21">
        <v>0.51353658536585367</v>
      </c>
      <c r="L17" s="21">
        <v>0.48646341463414633</v>
      </c>
    </row>
    <row r="18" spans="1:12" x14ac:dyDescent="0.25">
      <c r="A18" s="18" t="s">
        <v>11</v>
      </c>
      <c r="B18" s="9">
        <v>7400</v>
      </c>
      <c r="C18" s="19">
        <f t="shared" si="0"/>
        <v>6.3571698567059548E-2</v>
      </c>
      <c r="D18" s="9">
        <v>8027</v>
      </c>
      <c r="E18" s="19">
        <f t="shared" si="0"/>
        <v>7.7736565335709232E-2</v>
      </c>
      <c r="G18" s="15" t="s">
        <v>11</v>
      </c>
      <c r="H18" s="1">
        <v>7400</v>
      </c>
      <c r="I18" s="1">
        <v>3695</v>
      </c>
      <c r="J18" s="1">
        <v>3705</v>
      </c>
      <c r="K18" s="21">
        <v>0.49932432432432433</v>
      </c>
      <c r="L18" s="21">
        <v>0.50067567567567572</v>
      </c>
    </row>
    <row r="19" spans="1:12" x14ac:dyDescent="0.25">
      <c r="A19" s="18" t="s">
        <v>12</v>
      </c>
      <c r="B19" s="9">
        <v>7762</v>
      </c>
      <c r="C19" s="19">
        <f t="shared" si="0"/>
        <v>6.6681557334799496E-2</v>
      </c>
      <c r="D19" s="9">
        <v>6544</v>
      </c>
      <c r="E19" s="19">
        <f t="shared" si="0"/>
        <v>6.3374621098403042E-2</v>
      </c>
      <c r="G19" s="15" t="s">
        <v>12</v>
      </c>
      <c r="H19" s="1">
        <v>7762</v>
      </c>
      <c r="I19" s="1">
        <v>3947</v>
      </c>
      <c r="J19" s="1">
        <v>3815</v>
      </c>
      <c r="K19" s="21">
        <v>0.50850296315382637</v>
      </c>
      <c r="L19" s="21">
        <v>0.49149703684617368</v>
      </c>
    </row>
    <row r="20" spans="1:12" x14ac:dyDescent="0.25">
      <c r="A20" s="18" t="s">
        <v>13</v>
      </c>
      <c r="B20" s="9">
        <v>7590</v>
      </c>
      <c r="C20" s="19">
        <f t="shared" si="0"/>
        <v>6.5203944881619194E-2</v>
      </c>
      <c r="D20" s="9">
        <v>5487</v>
      </c>
      <c r="E20" s="19">
        <f t="shared" si="0"/>
        <v>5.3138225239446439E-2</v>
      </c>
      <c r="G20" s="15" t="s">
        <v>13</v>
      </c>
      <c r="H20" s="1">
        <v>7590</v>
      </c>
      <c r="I20" s="1">
        <v>3750</v>
      </c>
      <c r="J20" s="1">
        <v>3840</v>
      </c>
      <c r="K20" s="21">
        <v>0.49407114624505927</v>
      </c>
      <c r="L20" s="21">
        <v>0.50592885375494068</v>
      </c>
    </row>
    <row r="21" spans="1:12" x14ac:dyDescent="0.25">
      <c r="A21" s="18" t="s">
        <v>14</v>
      </c>
      <c r="B21" s="9">
        <v>6056</v>
      </c>
      <c r="C21" s="19">
        <f t="shared" si="0"/>
        <v>5.2025703584069279E-2</v>
      </c>
      <c r="D21" s="9">
        <v>5065</v>
      </c>
      <c r="E21" s="19">
        <f t="shared" si="0"/>
        <v>4.9051414404555536E-2</v>
      </c>
      <c r="G21" s="15" t="s">
        <v>14</v>
      </c>
      <c r="H21" s="1">
        <v>6056</v>
      </c>
      <c r="I21" s="1">
        <v>2966</v>
      </c>
      <c r="J21" s="1">
        <v>3090</v>
      </c>
      <c r="K21" s="21">
        <v>0.48976221928665786</v>
      </c>
      <c r="L21" s="21">
        <v>0.51023778071334214</v>
      </c>
    </row>
    <row r="22" spans="1:12" x14ac:dyDescent="0.25">
      <c r="A22" s="18" t="s">
        <v>15</v>
      </c>
      <c r="B22" s="9">
        <v>4813</v>
      </c>
      <c r="C22" s="19">
        <f t="shared" si="0"/>
        <v>4.13473763788186E-2</v>
      </c>
      <c r="D22" s="9">
        <v>4733</v>
      </c>
      <c r="E22" s="19">
        <f t="shared" si="0"/>
        <v>4.5836198297484962E-2</v>
      </c>
      <c r="G22" s="15" t="s">
        <v>15</v>
      </c>
      <c r="H22" s="1">
        <v>4813</v>
      </c>
      <c r="I22" s="1">
        <v>2255</v>
      </c>
      <c r="J22" s="1">
        <v>2558</v>
      </c>
      <c r="K22" s="21">
        <v>0.46852275088302514</v>
      </c>
      <c r="L22" s="21">
        <v>0.53147724911697491</v>
      </c>
    </row>
    <row r="23" spans="1:12" x14ac:dyDescent="0.25">
      <c r="A23" s="18" t="s">
        <v>16</v>
      </c>
      <c r="B23" s="9">
        <v>4358</v>
      </c>
      <c r="C23" s="19">
        <f t="shared" si="0"/>
        <v>3.7438575993952096E-2</v>
      </c>
      <c r="D23" s="9">
        <v>3684</v>
      </c>
      <c r="E23" s="19">
        <f t="shared" si="0"/>
        <v>3.5677277525445722E-2</v>
      </c>
      <c r="G23" s="15" t="s">
        <v>16</v>
      </c>
      <c r="H23" s="1">
        <v>4358</v>
      </c>
      <c r="I23" s="1">
        <v>1923</v>
      </c>
      <c r="J23" s="1">
        <v>2435</v>
      </c>
      <c r="K23" s="21">
        <v>0.44125745754933454</v>
      </c>
      <c r="L23" s="21">
        <v>0.55874254245066546</v>
      </c>
    </row>
    <row r="24" spans="1:12" x14ac:dyDescent="0.25">
      <c r="A24" s="18" t="s">
        <v>17</v>
      </c>
      <c r="B24" s="9">
        <v>3906</v>
      </c>
      <c r="C24" s="19">
        <f t="shared" si="0"/>
        <v>3.355554791931549E-2</v>
      </c>
      <c r="D24" s="9">
        <v>3247</v>
      </c>
      <c r="E24" s="19">
        <f t="shared" si="0"/>
        <v>3.1445200902584763E-2</v>
      </c>
      <c r="G24" s="15" t="s">
        <v>17</v>
      </c>
      <c r="H24" s="1">
        <v>3906</v>
      </c>
      <c r="I24" s="1">
        <v>1735</v>
      </c>
      <c r="J24" s="1">
        <v>2171</v>
      </c>
      <c r="K24" s="21">
        <v>0.44418842805939579</v>
      </c>
      <c r="L24" s="21">
        <v>0.55581157194060415</v>
      </c>
    </row>
    <row r="25" spans="1:12" x14ac:dyDescent="0.25">
      <c r="A25" s="18" t="s">
        <v>18</v>
      </c>
      <c r="B25" s="9">
        <v>2767</v>
      </c>
      <c r="C25" s="19">
        <f t="shared" si="0"/>
        <v>2.3770660802034296E-2</v>
      </c>
      <c r="D25" s="9">
        <v>2521</v>
      </c>
      <c r="E25" s="19">
        <f t="shared" si="0"/>
        <v>2.4414336764834059E-2</v>
      </c>
      <c r="G25" s="15" t="s">
        <v>18</v>
      </c>
      <c r="H25" s="1">
        <v>2767</v>
      </c>
      <c r="I25" s="1">
        <v>1101</v>
      </c>
      <c r="J25" s="1">
        <v>1666</v>
      </c>
      <c r="K25" s="21">
        <v>0.3979038670039754</v>
      </c>
      <c r="L25" s="21">
        <v>0.6020961329960246</v>
      </c>
    </row>
    <row r="26" spans="1:12" x14ac:dyDescent="0.25">
      <c r="A26" s="18" t="s">
        <v>19</v>
      </c>
      <c r="B26" s="9">
        <v>1819</v>
      </c>
      <c r="C26" s="19">
        <f t="shared" si="0"/>
        <v>1.5626610769389367E-2</v>
      </c>
      <c r="D26" s="9">
        <v>1631</v>
      </c>
      <c r="E26" s="19">
        <f t="shared" si="0"/>
        <v>1.579523334527741E-2</v>
      </c>
      <c r="G26" s="15" t="s">
        <v>19</v>
      </c>
      <c r="H26" s="1">
        <v>1819</v>
      </c>
      <c r="I26" s="1">
        <v>705</v>
      </c>
      <c r="J26" s="1">
        <v>1114</v>
      </c>
      <c r="K26" s="21">
        <v>0.38757559098405719</v>
      </c>
      <c r="L26" s="21">
        <v>0.61242440901594286</v>
      </c>
    </row>
    <row r="27" spans="1:12" x14ac:dyDescent="0.25">
      <c r="A27" s="18" t="s">
        <v>20</v>
      </c>
      <c r="B27" s="9">
        <v>869</v>
      </c>
      <c r="C27" s="19">
        <f t="shared" si="0"/>
        <v>7.4653791965911829E-3</v>
      </c>
      <c r="D27" s="9">
        <v>579</v>
      </c>
      <c r="E27" s="19">
        <f t="shared" si="0"/>
        <v>5.607259415644157E-3</v>
      </c>
      <c r="G27" s="15" t="s">
        <v>20</v>
      </c>
      <c r="H27" s="1">
        <v>869</v>
      </c>
      <c r="I27" s="1">
        <v>292</v>
      </c>
      <c r="J27" s="1">
        <v>577</v>
      </c>
      <c r="K27" s="21">
        <v>0.33601841196777904</v>
      </c>
      <c r="L27" s="21">
        <v>0.66398158803222096</v>
      </c>
    </row>
    <row r="28" spans="1:12" x14ac:dyDescent="0.25">
      <c r="A28" s="18" t="s">
        <v>21</v>
      </c>
      <c r="B28" s="9">
        <v>231</v>
      </c>
      <c r="C28" s="19">
        <f t="shared" si="0"/>
        <v>1.9844678877014538E-3</v>
      </c>
      <c r="D28" s="9">
        <v>160</v>
      </c>
      <c r="E28" s="19">
        <f t="shared" si="0"/>
        <v>1.5495017383472627E-3</v>
      </c>
      <c r="G28" s="15" t="s">
        <v>21</v>
      </c>
      <c r="H28" s="1">
        <v>231</v>
      </c>
      <c r="I28" s="1">
        <v>47</v>
      </c>
      <c r="J28" s="1">
        <v>184</v>
      </c>
      <c r="K28" s="21">
        <v>0.20346320346320346</v>
      </c>
      <c r="L28" s="21">
        <v>0.79653679653679654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/>
  </sheetViews>
  <sheetFormatPr baseColWidth="10" defaultRowHeight="13.2" x14ac:dyDescent="0.25"/>
  <cols>
    <col min="1" max="1" width="51.21875" style="14" customWidth="1"/>
    <col min="2" max="2" width="11.5546875" style="14" customWidth="1"/>
    <col min="3" max="16384" width="11.5546875" style="14"/>
  </cols>
  <sheetData>
    <row r="1" spans="1:2" ht="15" x14ac:dyDescent="0.25">
      <c r="A1" s="13" t="s">
        <v>244</v>
      </c>
    </row>
    <row r="3" spans="1:2" x14ac:dyDescent="0.25">
      <c r="A3" s="14" t="s">
        <v>246</v>
      </c>
    </row>
    <row r="4" spans="1:2" x14ac:dyDescent="0.25">
      <c r="A4" s="14" t="s">
        <v>245</v>
      </c>
    </row>
    <row r="6" spans="1:2" x14ac:dyDescent="0.25">
      <c r="B6" s="14" t="s">
        <v>247</v>
      </c>
    </row>
    <row r="7" spans="1:2" x14ac:dyDescent="0.25">
      <c r="A7" s="14" t="s">
        <v>142</v>
      </c>
      <c r="B7" s="28">
        <v>49</v>
      </c>
    </row>
    <row r="8" spans="1:2" x14ac:dyDescent="0.25">
      <c r="A8" s="14" t="s">
        <v>143</v>
      </c>
      <c r="B8" s="28">
        <v>619</v>
      </c>
    </row>
    <row r="9" spans="1:2" x14ac:dyDescent="0.25">
      <c r="A9" s="14" t="s">
        <v>144</v>
      </c>
      <c r="B9" s="28">
        <v>16</v>
      </c>
    </row>
    <row r="10" spans="1:2" x14ac:dyDescent="0.25">
      <c r="A10" s="14" t="s">
        <v>145</v>
      </c>
      <c r="B10" s="28">
        <v>18</v>
      </c>
    </row>
    <row r="11" spans="1:2" x14ac:dyDescent="0.25">
      <c r="A11" s="14" t="s">
        <v>146</v>
      </c>
      <c r="B11" s="28">
        <v>75</v>
      </c>
    </row>
    <row r="12" spans="1:2" x14ac:dyDescent="0.25">
      <c r="A12" s="14" t="s">
        <v>147</v>
      </c>
      <c r="B12" s="28">
        <v>49</v>
      </c>
    </row>
    <row r="13" spans="1:2" x14ac:dyDescent="0.25">
      <c r="A13" s="14" t="s">
        <v>148</v>
      </c>
      <c r="B13" s="28">
        <v>8</v>
      </c>
    </row>
    <row r="14" spans="1:2" x14ac:dyDescent="0.25">
      <c r="A14" s="14" t="s">
        <v>149</v>
      </c>
      <c r="B14" s="28"/>
    </row>
    <row r="15" spans="1:2" x14ac:dyDescent="0.25">
      <c r="A15" s="14" t="s">
        <v>150</v>
      </c>
      <c r="B15" s="28"/>
    </row>
    <row r="16" spans="1:2" x14ac:dyDescent="0.25">
      <c r="A16" s="14" t="s">
        <v>151</v>
      </c>
      <c r="B16" s="28">
        <v>151</v>
      </c>
    </row>
    <row r="17" spans="1:2" x14ac:dyDescent="0.25">
      <c r="A17" s="14" t="s">
        <v>152</v>
      </c>
      <c r="B17" s="28">
        <v>71</v>
      </c>
    </row>
    <row r="18" spans="1:2" x14ac:dyDescent="0.25">
      <c r="A18" s="14" t="s">
        <v>1</v>
      </c>
      <c r="B18" s="28">
        <v>1056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baseColWidth="10" defaultRowHeight="13.8" x14ac:dyDescent="0.3"/>
  <cols>
    <col min="1" max="1" width="11.5546875" style="69" customWidth="1"/>
    <col min="2" max="2" width="11.5546875" style="52" customWidth="1"/>
    <col min="3" max="16384" width="11.5546875" style="52"/>
  </cols>
  <sheetData>
    <row r="1" spans="1:2" ht="15.6" x14ac:dyDescent="0.3">
      <c r="A1" s="45" t="s">
        <v>248</v>
      </c>
    </row>
    <row r="2" spans="1:2" ht="13.2" customHeight="1" x14ac:dyDescent="0.3">
      <c r="A2" s="26"/>
    </row>
    <row r="3" spans="1:2" ht="13.2" customHeight="1" x14ac:dyDescent="0.3">
      <c r="A3" s="26" t="s">
        <v>249</v>
      </c>
    </row>
    <row r="4" spans="1:2" ht="13.2" customHeight="1" x14ac:dyDescent="0.3">
      <c r="A4" s="26" t="s">
        <v>250</v>
      </c>
    </row>
    <row r="5" spans="1:2" ht="13.2" customHeight="1" x14ac:dyDescent="0.3">
      <c r="A5" s="26"/>
      <c r="B5" s="26"/>
    </row>
    <row r="6" spans="1:2" ht="13.2" customHeight="1" x14ac:dyDescent="0.3">
      <c r="A6" s="26"/>
      <c r="B6" s="14" t="s">
        <v>81</v>
      </c>
    </row>
    <row r="7" spans="1:2" ht="13.2" customHeight="1" x14ac:dyDescent="0.3">
      <c r="A7" s="56">
        <v>2012</v>
      </c>
      <c r="B7" s="28">
        <v>454</v>
      </c>
    </row>
    <row r="8" spans="1:2" ht="13.2" customHeight="1" x14ac:dyDescent="0.3">
      <c r="A8" s="56">
        <v>2013</v>
      </c>
      <c r="B8" s="28">
        <v>454</v>
      </c>
    </row>
    <row r="9" spans="1:2" ht="13.2" customHeight="1" x14ac:dyDescent="0.3">
      <c r="A9" s="56">
        <v>2014</v>
      </c>
      <c r="B9" s="28">
        <v>476</v>
      </c>
    </row>
    <row r="10" spans="1:2" ht="13.2" customHeight="1" x14ac:dyDescent="0.3">
      <c r="A10" s="56">
        <v>2015</v>
      </c>
      <c r="B10" s="28">
        <v>518</v>
      </c>
    </row>
    <row r="11" spans="1:2" ht="13.2" customHeight="1" x14ac:dyDescent="0.3">
      <c r="A11" s="56">
        <v>2016</v>
      </c>
      <c r="B11" s="28">
        <v>518</v>
      </c>
    </row>
    <row r="12" spans="1:2" ht="13.2" customHeight="1" x14ac:dyDescent="0.3">
      <c r="A12" s="56">
        <v>2017</v>
      </c>
      <c r="B12" s="28">
        <v>546</v>
      </c>
    </row>
    <row r="13" spans="1:2" ht="13.2" customHeight="1" x14ac:dyDescent="0.3">
      <c r="A13" s="56">
        <v>2018</v>
      </c>
      <c r="B13" s="28">
        <v>569</v>
      </c>
    </row>
    <row r="14" spans="1:2" ht="13.2" customHeight="1" x14ac:dyDescent="0.3">
      <c r="A14" s="56">
        <v>2019</v>
      </c>
      <c r="B14" s="28">
        <v>569</v>
      </c>
    </row>
    <row r="15" spans="1:2" ht="13.2" customHeight="1" x14ac:dyDescent="0.3">
      <c r="A15" s="56">
        <v>2020</v>
      </c>
      <c r="B15" s="28">
        <v>619</v>
      </c>
    </row>
    <row r="16" spans="1:2" ht="13.2" customHeight="1" x14ac:dyDescent="0.3">
      <c r="A16" s="56">
        <v>2021</v>
      </c>
      <c r="B16" s="28">
        <v>706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3.8" x14ac:dyDescent="0.3"/>
  <cols>
    <col min="1" max="1" width="37.77734375" style="52" customWidth="1"/>
    <col min="2" max="2" width="16.77734375" style="52" customWidth="1"/>
    <col min="3" max="3" width="28.77734375" style="52" customWidth="1"/>
    <col min="4" max="4" width="11.77734375" style="52" customWidth="1"/>
    <col min="5" max="16384" width="11.5546875" style="52"/>
  </cols>
  <sheetData>
    <row r="1" spans="1:4" ht="15.6" x14ac:dyDescent="0.3">
      <c r="A1" s="13" t="s">
        <v>256</v>
      </c>
    </row>
    <row r="2" spans="1:4" x14ac:dyDescent="0.3">
      <c r="A2" s="14"/>
    </row>
    <row r="3" spans="1:4" x14ac:dyDescent="0.3">
      <c r="A3" s="14" t="s">
        <v>251</v>
      </c>
    </row>
    <row r="4" spans="1:4" x14ac:dyDescent="0.3">
      <c r="A4" s="14" t="s">
        <v>252</v>
      </c>
    </row>
    <row r="6" spans="1:4" x14ac:dyDescent="0.3">
      <c r="A6" s="14"/>
      <c r="B6" s="26" t="s">
        <v>247</v>
      </c>
      <c r="C6" s="26" t="s">
        <v>153</v>
      </c>
      <c r="D6" s="26" t="s">
        <v>154</v>
      </c>
    </row>
    <row r="7" spans="1:4" x14ac:dyDescent="0.3">
      <c r="A7" s="14" t="s">
        <v>254</v>
      </c>
      <c r="B7" s="28">
        <v>12</v>
      </c>
      <c r="C7" s="14" t="s">
        <v>155</v>
      </c>
    </row>
    <row r="8" spans="1:4" x14ac:dyDescent="0.3">
      <c r="A8" s="14"/>
      <c r="B8" s="28"/>
      <c r="C8" s="14" t="s">
        <v>156</v>
      </c>
      <c r="D8" s="14" t="s">
        <v>29</v>
      </c>
    </row>
    <row r="9" spans="1:4" x14ac:dyDescent="0.3">
      <c r="A9" s="14"/>
      <c r="B9" s="28"/>
      <c r="C9" s="14" t="s">
        <v>157</v>
      </c>
      <c r="D9" s="14"/>
    </row>
    <row r="10" spans="1:4" x14ac:dyDescent="0.3">
      <c r="A10" s="14" t="s">
        <v>253</v>
      </c>
      <c r="B10" s="28">
        <v>117</v>
      </c>
      <c r="C10" s="14" t="s">
        <v>158</v>
      </c>
      <c r="D10" s="14" t="s">
        <v>28</v>
      </c>
    </row>
    <row r="11" spans="1:4" x14ac:dyDescent="0.3">
      <c r="A11" s="14" t="s">
        <v>159</v>
      </c>
      <c r="B11" s="28">
        <v>34</v>
      </c>
      <c r="C11" s="14" t="s">
        <v>158</v>
      </c>
      <c r="D11" s="14" t="s">
        <v>28</v>
      </c>
    </row>
    <row r="12" spans="1:4" x14ac:dyDescent="0.3">
      <c r="A12" s="14" t="s">
        <v>160</v>
      </c>
      <c r="B12" s="28">
        <v>30</v>
      </c>
      <c r="C12" s="14" t="s">
        <v>161</v>
      </c>
      <c r="D12" s="14" t="s">
        <v>30</v>
      </c>
    </row>
    <row r="13" spans="1:4" x14ac:dyDescent="0.3">
      <c r="A13" s="14"/>
      <c r="B13" s="28"/>
      <c r="C13" s="14" t="s">
        <v>162</v>
      </c>
      <c r="D13" s="14"/>
    </row>
    <row r="14" spans="1:4" x14ac:dyDescent="0.3">
      <c r="A14" s="14" t="s">
        <v>255</v>
      </c>
      <c r="B14" s="28">
        <v>18</v>
      </c>
      <c r="C14" s="14" t="s">
        <v>158</v>
      </c>
      <c r="D14" s="14" t="s">
        <v>29</v>
      </c>
    </row>
    <row r="15" spans="1:4" x14ac:dyDescent="0.3">
      <c r="A15" s="14" t="s">
        <v>1</v>
      </c>
      <c r="B15" s="28">
        <v>211</v>
      </c>
      <c r="C15" s="14"/>
      <c r="D15" s="14"/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baseColWidth="10" defaultRowHeight="13.8" x14ac:dyDescent="0.3"/>
  <cols>
    <col min="1" max="1" width="28.21875" style="52" customWidth="1"/>
    <col min="2" max="2" width="23.33203125" style="52" bestFit="1" customWidth="1"/>
    <col min="3" max="3" width="21.6640625" style="52" bestFit="1" customWidth="1"/>
    <col min="4" max="4" width="23.88671875" style="52" bestFit="1" customWidth="1"/>
    <col min="5" max="16384" width="11.5546875" style="52"/>
  </cols>
  <sheetData>
    <row r="1" spans="1:4" ht="15.6" x14ac:dyDescent="0.3">
      <c r="A1" s="61" t="s">
        <v>259</v>
      </c>
    </row>
    <row r="2" spans="1:4" ht="13.2" customHeight="1" x14ac:dyDescent="0.3"/>
    <row r="3" spans="1:4" ht="13.2" customHeight="1" x14ac:dyDescent="0.3">
      <c r="A3" s="52" t="s">
        <v>257</v>
      </c>
    </row>
    <row r="4" spans="1:4" ht="13.2" customHeight="1" x14ac:dyDescent="0.3">
      <c r="A4" s="52" t="s">
        <v>258</v>
      </c>
    </row>
    <row r="5" spans="1:4" ht="13.2" customHeight="1" x14ac:dyDescent="0.3"/>
    <row r="6" spans="1:4" ht="13.2" customHeight="1" x14ac:dyDescent="0.3"/>
    <row r="7" spans="1:4" ht="13.2" customHeight="1" x14ac:dyDescent="0.3">
      <c r="A7" s="14" t="s">
        <v>262</v>
      </c>
    </row>
    <row r="8" spans="1:4" ht="13.2" customHeight="1" x14ac:dyDescent="0.3"/>
    <row r="9" spans="1:4" ht="13.2" customHeight="1" x14ac:dyDescent="0.3">
      <c r="A9" s="24" t="s">
        <v>163</v>
      </c>
      <c r="B9" s="26" t="s">
        <v>260</v>
      </c>
      <c r="C9" s="26" t="s">
        <v>261</v>
      </c>
      <c r="D9" s="26" t="s">
        <v>184</v>
      </c>
    </row>
    <row r="10" spans="1:4" ht="13.2" customHeight="1" x14ac:dyDescent="0.3">
      <c r="A10" s="24" t="s">
        <v>164</v>
      </c>
      <c r="B10" s="46">
        <v>93</v>
      </c>
      <c r="C10" s="62" t="s">
        <v>165</v>
      </c>
      <c r="D10" s="62" t="s">
        <v>166</v>
      </c>
    </row>
    <row r="11" spans="1:4" ht="13.2" customHeight="1" x14ac:dyDescent="0.3">
      <c r="A11" s="24" t="s">
        <v>167</v>
      </c>
      <c r="B11" s="46">
        <v>12</v>
      </c>
      <c r="C11" s="62" t="s">
        <v>168</v>
      </c>
      <c r="D11" s="62" t="s">
        <v>166</v>
      </c>
    </row>
    <row r="12" spans="1:4" ht="13.2" customHeight="1" x14ac:dyDescent="0.3">
      <c r="A12" s="24" t="s">
        <v>169</v>
      </c>
      <c r="B12" s="46">
        <v>35</v>
      </c>
      <c r="C12" s="62" t="s">
        <v>165</v>
      </c>
      <c r="D12" s="62" t="s">
        <v>166</v>
      </c>
    </row>
    <row r="13" spans="1:4" ht="13.2" customHeight="1" x14ac:dyDescent="0.3">
      <c r="A13" s="24" t="s">
        <v>170</v>
      </c>
      <c r="B13" s="46">
        <v>64</v>
      </c>
      <c r="C13" s="62" t="s">
        <v>168</v>
      </c>
      <c r="D13" s="62" t="s">
        <v>166</v>
      </c>
    </row>
    <row r="14" spans="1:4" ht="13.2" customHeight="1" x14ac:dyDescent="0.3">
      <c r="A14" s="24" t="s">
        <v>171</v>
      </c>
      <c r="B14" s="46">
        <v>25</v>
      </c>
      <c r="C14" s="62" t="s">
        <v>165</v>
      </c>
      <c r="D14" s="62" t="s">
        <v>166</v>
      </c>
    </row>
    <row r="15" spans="1:4" ht="13.2" customHeight="1" x14ac:dyDescent="0.3">
      <c r="A15" s="24" t="s">
        <v>172</v>
      </c>
      <c r="B15" s="46">
        <v>32</v>
      </c>
      <c r="C15" s="62" t="s">
        <v>168</v>
      </c>
      <c r="D15" s="62" t="s">
        <v>166</v>
      </c>
    </row>
    <row r="16" spans="1:4" ht="13.2" customHeight="1" x14ac:dyDescent="0.3">
      <c r="A16" s="24" t="s">
        <v>173</v>
      </c>
      <c r="B16" s="46">
        <v>12</v>
      </c>
      <c r="C16" s="62" t="s">
        <v>174</v>
      </c>
      <c r="D16" s="62" t="s">
        <v>166</v>
      </c>
    </row>
    <row r="17" spans="1:4" ht="13.2" customHeight="1" x14ac:dyDescent="0.3">
      <c r="A17" s="24" t="s">
        <v>175</v>
      </c>
      <c r="B17" s="46">
        <v>27</v>
      </c>
      <c r="C17" s="62" t="s">
        <v>0</v>
      </c>
      <c r="D17" s="62" t="s">
        <v>166</v>
      </c>
    </row>
    <row r="18" spans="1:4" ht="13.2" customHeight="1" x14ac:dyDescent="0.3">
      <c r="A18" s="24" t="s">
        <v>176</v>
      </c>
      <c r="B18" s="46">
        <v>9</v>
      </c>
      <c r="C18" s="62" t="s">
        <v>0</v>
      </c>
      <c r="D18" s="62" t="s">
        <v>166</v>
      </c>
    </row>
    <row r="19" spans="1:4" ht="13.2" customHeight="1" x14ac:dyDescent="0.3">
      <c r="A19" s="24" t="s">
        <v>177</v>
      </c>
      <c r="B19" s="46">
        <v>21</v>
      </c>
      <c r="C19" s="62" t="s">
        <v>0</v>
      </c>
      <c r="D19" s="62" t="s">
        <v>166</v>
      </c>
    </row>
    <row r="20" spans="1:4" ht="13.2" customHeight="1" x14ac:dyDescent="0.3">
      <c r="A20" s="24" t="s">
        <v>178</v>
      </c>
      <c r="B20" s="46">
        <v>105</v>
      </c>
      <c r="C20" s="62" t="s">
        <v>165</v>
      </c>
      <c r="D20" s="62"/>
    </row>
    <row r="21" spans="1:4" ht="13.2" customHeight="1" x14ac:dyDescent="0.3">
      <c r="A21" s="24" t="s">
        <v>179</v>
      </c>
      <c r="B21" s="46">
        <v>77</v>
      </c>
      <c r="C21" s="62" t="s">
        <v>165</v>
      </c>
      <c r="D21" s="62"/>
    </row>
    <row r="22" spans="1:4" ht="13.2" customHeight="1" x14ac:dyDescent="0.3">
      <c r="A22" s="24" t="s">
        <v>180</v>
      </c>
      <c r="B22" s="46">
        <v>17</v>
      </c>
      <c r="C22" s="62" t="s">
        <v>165</v>
      </c>
      <c r="D22" s="62"/>
    </row>
    <row r="23" spans="1:4" ht="13.2" customHeight="1" x14ac:dyDescent="0.3">
      <c r="A23" s="24" t="s">
        <v>181</v>
      </c>
      <c r="B23" s="46">
        <v>10</v>
      </c>
      <c r="C23" s="62" t="s">
        <v>165</v>
      </c>
      <c r="D23" s="62"/>
    </row>
    <row r="24" spans="1:4" ht="13.2" customHeight="1" x14ac:dyDescent="0.3">
      <c r="A24" s="24" t="s">
        <v>1</v>
      </c>
      <c r="B24" s="46">
        <v>539</v>
      </c>
      <c r="C24" s="62"/>
      <c r="D24" s="6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ColWidth="8.88671875" defaultRowHeight="13.2" x14ac:dyDescent="0.25"/>
  <cols>
    <col min="1" max="14" width="11.5546875" style="14" customWidth="1"/>
    <col min="15" max="16384" width="8.88671875" style="14"/>
  </cols>
  <sheetData>
    <row r="1" spans="1:14" ht="15" x14ac:dyDescent="0.25">
      <c r="A1" s="13" t="s">
        <v>202</v>
      </c>
    </row>
    <row r="2" spans="1:14" ht="15" x14ac:dyDescent="0.25">
      <c r="A2" s="13"/>
    </row>
    <row r="3" spans="1:14" x14ac:dyDescent="0.25">
      <c r="A3" s="14" t="s">
        <v>203</v>
      </c>
    </row>
    <row r="4" spans="1:14" x14ac:dyDescent="0.25">
      <c r="A4" s="16" t="s">
        <v>183</v>
      </c>
    </row>
    <row r="6" spans="1:14" s="26" customFormat="1" x14ac:dyDescent="0.25">
      <c r="A6" s="18"/>
      <c r="B6" s="11" t="s">
        <v>66</v>
      </c>
      <c r="C6" s="11"/>
      <c r="D6" s="11" t="s">
        <v>67</v>
      </c>
      <c r="E6" s="11"/>
      <c r="F6" s="11" t="s">
        <v>68</v>
      </c>
      <c r="G6" s="11"/>
      <c r="H6" s="16" t="s">
        <v>69</v>
      </c>
      <c r="I6" s="16"/>
      <c r="J6" s="31" t="s">
        <v>70</v>
      </c>
      <c r="K6" s="31"/>
      <c r="L6" s="16" t="s">
        <v>71</v>
      </c>
      <c r="M6" s="16"/>
      <c r="N6" s="16" t="s">
        <v>1</v>
      </c>
    </row>
    <row r="7" spans="1:14" x14ac:dyDescent="0.25">
      <c r="A7" s="18"/>
      <c r="B7" s="11" t="s">
        <v>83</v>
      </c>
      <c r="C7" s="26" t="s">
        <v>84</v>
      </c>
      <c r="D7" s="11" t="s">
        <v>83</v>
      </c>
      <c r="E7" s="26" t="s">
        <v>84</v>
      </c>
      <c r="F7" s="11" t="s">
        <v>83</v>
      </c>
      <c r="G7" s="26" t="s">
        <v>84</v>
      </c>
      <c r="H7" s="11" t="s">
        <v>83</v>
      </c>
      <c r="I7" s="26" t="s">
        <v>84</v>
      </c>
      <c r="J7" s="11" t="s">
        <v>83</v>
      </c>
      <c r="K7" s="26" t="s">
        <v>84</v>
      </c>
      <c r="L7" s="11" t="s">
        <v>83</v>
      </c>
      <c r="M7" s="26" t="s">
        <v>84</v>
      </c>
      <c r="N7" s="11" t="s">
        <v>83</v>
      </c>
    </row>
    <row r="8" spans="1:14" x14ac:dyDescent="0.25">
      <c r="A8" s="27">
        <v>2020</v>
      </c>
      <c r="B8" s="28">
        <v>20277</v>
      </c>
      <c r="C8" s="29">
        <v>0.38749068394198244</v>
      </c>
      <c r="D8" s="28">
        <v>16925</v>
      </c>
      <c r="E8" s="29">
        <v>0.32343442450648779</v>
      </c>
      <c r="F8" s="28">
        <v>6337</v>
      </c>
      <c r="G8" s="29">
        <v>0.12109919929675705</v>
      </c>
      <c r="H8" s="28">
        <v>6031</v>
      </c>
      <c r="I8" s="29">
        <v>0.11525158134113016</v>
      </c>
      <c r="J8" s="9">
        <v>2001</v>
      </c>
      <c r="K8" s="29">
        <v>3.8238835062775901E-2</v>
      </c>
      <c r="L8" s="9">
        <v>758</v>
      </c>
      <c r="M8" s="29">
        <v>1.4485275850866633E-2</v>
      </c>
      <c r="N8" s="9">
        <v>52329</v>
      </c>
    </row>
    <row r="9" spans="1:14" x14ac:dyDescent="0.25">
      <c r="A9" s="27">
        <v>2019</v>
      </c>
      <c r="B9" s="9">
        <v>19854</v>
      </c>
      <c r="C9" s="29">
        <v>0.38501367153412064</v>
      </c>
      <c r="D9" s="9">
        <v>16613</v>
      </c>
      <c r="E9" s="29">
        <v>0.32216339907305058</v>
      </c>
      <c r="F9" s="9">
        <v>6312</v>
      </c>
      <c r="G9" s="29">
        <v>0.12240386293559835</v>
      </c>
      <c r="H9" s="9">
        <v>6006</v>
      </c>
      <c r="I9" s="29">
        <v>0.11646983535982314</v>
      </c>
      <c r="J9" s="9">
        <v>2032</v>
      </c>
      <c r="K9" s="29">
        <v>3.9405045862664106E-2</v>
      </c>
      <c r="L9" s="9">
        <v>750</v>
      </c>
      <c r="M9" s="29">
        <v>1.454418523474315E-2</v>
      </c>
      <c r="N9" s="9">
        <v>51567</v>
      </c>
    </row>
    <row r="10" spans="1:14" x14ac:dyDescent="0.25">
      <c r="A10" s="27">
        <v>2018</v>
      </c>
      <c r="B10" s="9">
        <v>19417</v>
      </c>
      <c r="C10" s="29">
        <v>0.38240507326295886</v>
      </c>
      <c r="D10" s="9">
        <v>16386</v>
      </c>
      <c r="E10" s="29">
        <v>0.32271151725224517</v>
      </c>
      <c r="F10" s="9">
        <v>6296</v>
      </c>
      <c r="G10" s="29">
        <v>0.12399558846699228</v>
      </c>
      <c r="H10" s="9">
        <v>5907</v>
      </c>
      <c r="I10" s="29">
        <v>0.11633448873483536</v>
      </c>
      <c r="J10" s="9">
        <v>2021</v>
      </c>
      <c r="K10" s="29">
        <v>3.9802268788403969E-2</v>
      </c>
      <c r="L10" s="9">
        <v>749</v>
      </c>
      <c r="M10" s="29">
        <v>1.4751063494564362E-2</v>
      </c>
      <c r="N10" s="9">
        <v>50776</v>
      </c>
    </row>
    <row r="11" spans="1:14" x14ac:dyDescent="0.25">
      <c r="A11" s="27">
        <v>2017</v>
      </c>
      <c r="B11" s="9">
        <v>19162</v>
      </c>
      <c r="C11" s="29">
        <v>0.38068938114631967</v>
      </c>
      <c r="D11" s="9">
        <v>16311</v>
      </c>
      <c r="E11" s="29">
        <v>0.32404887255388892</v>
      </c>
      <c r="F11" s="9">
        <v>6257</v>
      </c>
      <c r="G11" s="29">
        <v>0.124307142147611</v>
      </c>
      <c r="H11" s="9">
        <v>5885</v>
      </c>
      <c r="I11" s="29">
        <v>0.11691665838879507</v>
      </c>
      <c r="J11" s="9">
        <v>1967</v>
      </c>
      <c r="K11" s="29">
        <v>3.9078176219330484E-2</v>
      </c>
      <c r="L11" s="9">
        <v>753</v>
      </c>
      <c r="M11" s="29">
        <v>1.4959769544054832E-2</v>
      </c>
      <c r="N11" s="9">
        <v>50335</v>
      </c>
    </row>
    <row r="12" spans="1:14" x14ac:dyDescent="0.25">
      <c r="A12" s="27">
        <v>2016</v>
      </c>
      <c r="B12" s="9">
        <v>18907</v>
      </c>
      <c r="C12" s="29">
        <v>0.37906491840089818</v>
      </c>
      <c r="D12" s="9">
        <v>16312</v>
      </c>
      <c r="E12" s="29">
        <v>0.327037972653274</v>
      </c>
      <c r="F12" s="9">
        <v>6225</v>
      </c>
      <c r="G12" s="29">
        <v>0.12480452303620834</v>
      </c>
      <c r="H12" s="9">
        <v>5793</v>
      </c>
      <c r="I12" s="29">
        <v>0.11614338987128593</v>
      </c>
      <c r="J12" s="9">
        <v>1893</v>
      </c>
      <c r="K12" s="29">
        <v>3.7952604354625288E-2</v>
      </c>
      <c r="L12" s="9">
        <v>748</v>
      </c>
      <c r="M12" s="29">
        <v>1.4996591683708248E-2</v>
      </c>
      <c r="N12" s="9">
        <v>49878</v>
      </c>
    </row>
    <row r="13" spans="1:14" x14ac:dyDescent="0.25">
      <c r="A13" s="27">
        <v>2015</v>
      </c>
      <c r="B13" s="9">
        <v>18833</v>
      </c>
      <c r="C13" s="29">
        <v>0.38148965908400351</v>
      </c>
      <c r="D13" s="9">
        <v>16122</v>
      </c>
      <c r="E13" s="29">
        <v>0.32657443231308364</v>
      </c>
      <c r="F13" s="9">
        <v>6089</v>
      </c>
      <c r="G13" s="29">
        <v>0.1233415034334677</v>
      </c>
      <c r="H13" s="9">
        <v>5697</v>
      </c>
      <c r="I13" s="29">
        <v>0.1154009763607268</v>
      </c>
      <c r="J13" s="9">
        <v>1907</v>
      </c>
      <c r="K13" s="29">
        <v>3.8629043693155347E-2</v>
      </c>
      <c r="L13" s="9">
        <v>719</v>
      </c>
      <c r="M13" s="29">
        <v>1.4564385115563029E-2</v>
      </c>
      <c r="N13" s="9">
        <v>49367</v>
      </c>
    </row>
    <row r="14" spans="1:14" x14ac:dyDescent="0.25">
      <c r="A14" s="27">
        <v>2014</v>
      </c>
      <c r="B14" s="9">
        <v>18634</v>
      </c>
      <c r="C14" s="29">
        <v>0.38204781235904373</v>
      </c>
      <c r="D14" s="9">
        <v>15925</v>
      </c>
      <c r="E14" s="29">
        <v>0.32650592528806333</v>
      </c>
      <c r="F14" s="9">
        <v>6101</v>
      </c>
      <c r="G14" s="29">
        <v>0.12508713658916637</v>
      </c>
      <c r="H14" s="9">
        <v>5561</v>
      </c>
      <c r="I14" s="29">
        <v>0.11401566408332309</v>
      </c>
      <c r="J14" s="9">
        <v>1871</v>
      </c>
      <c r="K14" s="29">
        <v>3.8360601960060685E-2</v>
      </c>
      <c r="L14" s="9">
        <v>682</v>
      </c>
      <c r="M14" s="29">
        <v>1.3982859720342805E-2</v>
      </c>
      <c r="N14" s="9">
        <v>48774</v>
      </c>
    </row>
    <row r="15" spans="1:14" x14ac:dyDescent="0.25">
      <c r="A15" s="27">
        <v>2013</v>
      </c>
      <c r="B15" s="9">
        <v>18480</v>
      </c>
      <c r="C15" s="29">
        <v>0.38277511961722488</v>
      </c>
      <c r="D15" s="9">
        <v>15763</v>
      </c>
      <c r="E15" s="29">
        <v>0.32649806334016862</v>
      </c>
      <c r="F15" s="9">
        <v>5931</v>
      </c>
      <c r="G15" s="29">
        <v>0.1228484434226061</v>
      </c>
      <c r="H15" s="9">
        <v>5501</v>
      </c>
      <c r="I15" s="29">
        <v>0.11394187949211873</v>
      </c>
      <c r="J15" s="9">
        <v>1875</v>
      </c>
      <c r="K15" s="29">
        <v>3.8836761324799601E-2</v>
      </c>
      <c r="L15" s="9">
        <v>729</v>
      </c>
      <c r="M15" s="29">
        <v>1.5099732803082085E-2</v>
      </c>
      <c r="N15" s="9">
        <v>48279</v>
      </c>
    </row>
    <row r="16" spans="1:14" x14ac:dyDescent="0.25">
      <c r="A16" s="27">
        <v>2012</v>
      </c>
      <c r="B16" s="9">
        <v>17138</v>
      </c>
      <c r="C16" s="29">
        <v>0.36929773525545717</v>
      </c>
      <c r="D16" s="9">
        <v>15055</v>
      </c>
      <c r="E16" s="29">
        <v>0.32441226539099705</v>
      </c>
      <c r="F16" s="9">
        <v>5914</v>
      </c>
      <c r="G16" s="29">
        <v>0.12743767104100676</v>
      </c>
      <c r="H16" s="9">
        <v>5396</v>
      </c>
      <c r="I16" s="29">
        <v>0.11627556187644106</v>
      </c>
      <c r="J16" s="9">
        <v>1929</v>
      </c>
      <c r="K16" s="29">
        <v>4.156700497769733E-2</v>
      </c>
      <c r="L16" s="9">
        <v>975</v>
      </c>
      <c r="M16" s="29">
        <v>2.1009761458400673E-2</v>
      </c>
      <c r="N16" s="9">
        <v>46407</v>
      </c>
    </row>
    <row r="17" spans="1:14" x14ac:dyDescent="0.25">
      <c r="A17" s="27">
        <v>2011</v>
      </c>
      <c r="B17" s="9">
        <v>17005</v>
      </c>
      <c r="C17" s="29">
        <v>0.37162088332349918</v>
      </c>
      <c r="D17" s="9">
        <v>14874</v>
      </c>
      <c r="E17" s="29">
        <v>0.3250508096767849</v>
      </c>
      <c r="F17" s="9">
        <v>5780</v>
      </c>
      <c r="G17" s="29">
        <v>0.12631394916846958</v>
      </c>
      <c r="H17" s="9">
        <v>5334</v>
      </c>
      <c r="I17" s="29">
        <v>0.11656723267553924</v>
      </c>
      <c r="J17" s="9">
        <v>1886</v>
      </c>
      <c r="K17" s="29">
        <v>4.1215935662929699E-2</v>
      </c>
      <c r="L17" s="9">
        <v>880</v>
      </c>
      <c r="M17" s="29">
        <v>1.9231189492777377E-2</v>
      </c>
      <c r="N17" s="9">
        <v>45759</v>
      </c>
    </row>
    <row r="18" spans="1:14" x14ac:dyDescent="0.25">
      <c r="A18" s="27">
        <v>2010</v>
      </c>
      <c r="B18" s="9">
        <v>17735</v>
      </c>
      <c r="C18" s="29">
        <v>0.38809138255503522</v>
      </c>
      <c r="D18" s="9">
        <v>14613</v>
      </c>
      <c r="E18" s="29">
        <v>0.31977329423607159</v>
      </c>
      <c r="F18" s="9">
        <v>5557</v>
      </c>
      <c r="G18" s="29">
        <v>0.12160269596043591</v>
      </c>
      <c r="H18" s="9">
        <v>5223</v>
      </c>
      <c r="I18" s="29">
        <v>0.11429384218127708</v>
      </c>
      <c r="J18" s="9">
        <v>1839</v>
      </c>
      <c r="K18" s="29">
        <v>4.0242461376865511E-2</v>
      </c>
      <c r="L18" s="9">
        <v>731</v>
      </c>
      <c r="M18" s="29">
        <v>1.5996323690314673E-2</v>
      </c>
      <c r="N18" s="9">
        <v>45698</v>
      </c>
    </row>
    <row r="19" spans="1:14" x14ac:dyDescent="0.25">
      <c r="A19" s="27">
        <v>2000</v>
      </c>
      <c r="B19" s="9">
        <v>16346</v>
      </c>
      <c r="C19" s="29">
        <v>0.39519365601276535</v>
      </c>
      <c r="D19" s="9">
        <v>13454</v>
      </c>
      <c r="E19" s="29">
        <v>0.3252744064600358</v>
      </c>
      <c r="F19" s="9">
        <v>4804</v>
      </c>
      <c r="G19" s="29">
        <v>0.11614525409796432</v>
      </c>
      <c r="H19" s="9">
        <v>4595</v>
      </c>
      <c r="I19" s="29">
        <v>0.11109230694840674</v>
      </c>
      <c r="J19" s="9">
        <v>1601</v>
      </c>
      <c r="K19" s="29">
        <v>3.8707025772448139E-2</v>
      </c>
      <c r="L19" s="9">
        <v>562</v>
      </c>
      <c r="M19" s="29">
        <v>1.3587350708379672E-2</v>
      </c>
      <c r="N19" s="9">
        <v>41362</v>
      </c>
    </row>
    <row r="20" spans="1:14" x14ac:dyDescent="0.25">
      <c r="A20" s="27">
        <v>1990</v>
      </c>
      <c r="B20" s="9">
        <v>13898</v>
      </c>
      <c r="C20" s="29">
        <v>0.36058428248968682</v>
      </c>
      <c r="D20" s="9">
        <v>12855</v>
      </c>
      <c r="E20" s="29">
        <v>0.33352359702150847</v>
      </c>
      <c r="F20" s="9">
        <v>5133</v>
      </c>
      <c r="G20" s="29">
        <v>0.13317593337311573</v>
      </c>
      <c r="H20" s="9">
        <v>4873</v>
      </c>
      <c r="I20" s="29">
        <v>0.12643022079236177</v>
      </c>
      <c r="J20" s="9">
        <v>1393</v>
      </c>
      <c r="K20" s="29">
        <v>3.6141452403808734E-2</v>
      </c>
      <c r="L20" s="9">
        <v>391</v>
      </c>
      <c r="M20" s="29">
        <v>1.014451391951846E-2</v>
      </c>
      <c r="N20" s="9">
        <v>38543</v>
      </c>
    </row>
    <row r="21" spans="1:14" x14ac:dyDescent="0.25">
      <c r="A21" s="27">
        <v>1980</v>
      </c>
      <c r="B21" s="9">
        <v>11279</v>
      </c>
      <c r="C21" s="29">
        <v>0.31561127123149679</v>
      </c>
      <c r="D21" s="9">
        <v>11167</v>
      </c>
      <c r="E21" s="29">
        <v>0.31247726445980356</v>
      </c>
      <c r="F21" s="9">
        <v>5483</v>
      </c>
      <c r="G21" s="29">
        <v>0.1534264207963735</v>
      </c>
      <c r="H21" s="9">
        <v>5519</v>
      </c>
      <c r="I21" s="29">
        <v>0.15443378011584633</v>
      </c>
      <c r="J21" s="9">
        <v>1792</v>
      </c>
      <c r="K21" s="29">
        <v>5.0144108347091251E-2</v>
      </c>
      <c r="L21" s="9">
        <v>497</v>
      </c>
      <c r="M21" s="29">
        <v>1.390715504938859E-2</v>
      </c>
      <c r="N21" s="9">
        <v>35737</v>
      </c>
    </row>
    <row r="22" spans="1:14" x14ac:dyDescent="0.25">
      <c r="A22" s="27">
        <v>1970</v>
      </c>
      <c r="B22" s="9">
        <v>6676</v>
      </c>
      <c r="C22" s="29">
        <v>0.2058905165767155</v>
      </c>
      <c r="D22" s="9">
        <v>9616</v>
      </c>
      <c r="E22" s="29">
        <v>0.29656129529683883</v>
      </c>
      <c r="F22" s="9">
        <v>6556</v>
      </c>
      <c r="G22" s="29">
        <v>0.20218966846569006</v>
      </c>
      <c r="H22" s="9">
        <v>5782</v>
      </c>
      <c r="I22" s="29">
        <v>0.17831919814957595</v>
      </c>
      <c r="J22" s="9">
        <v>2589</v>
      </c>
      <c r="K22" s="29">
        <v>7.9845797995373946E-2</v>
      </c>
      <c r="L22" s="9">
        <v>1206</v>
      </c>
      <c r="M22" s="29">
        <v>3.7193523515805703E-2</v>
      </c>
      <c r="N22" s="9">
        <v>32425</v>
      </c>
    </row>
    <row r="23" spans="1:14" x14ac:dyDescent="0.25">
      <c r="A23" s="16"/>
      <c r="B23" s="30"/>
      <c r="C23" s="30"/>
      <c r="D23" s="30"/>
      <c r="E23" s="30"/>
      <c r="F23" s="31"/>
      <c r="G23" s="30"/>
      <c r="H23" s="30"/>
      <c r="I23" s="30"/>
      <c r="J23" s="30"/>
      <c r="K23" s="30"/>
      <c r="L23" s="30"/>
      <c r="M23" s="30"/>
      <c r="N23" s="30"/>
    </row>
    <row r="24" spans="1:14" x14ac:dyDescent="0.25">
      <c r="B24" s="30"/>
      <c r="C24" s="30"/>
      <c r="D24" s="30"/>
      <c r="E24" s="30"/>
      <c r="F24" s="31"/>
      <c r="G24" s="30"/>
    </row>
    <row r="27" spans="1:14" x14ac:dyDescent="0.25">
      <c r="A27" s="32"/>
    </row>
    <row r="28" spans="1:14" ht="13.8" x14ac:dyDescent="0.3">
      <c r="A28" s="32"/>
      <c r="K28" s="33"/>
      <c r="L28" s="34"/>
      <c r="M28" s="34"/>
      <c r="N28" s="35"/>
    </row>
    <row r="29" spans="1:14" ht="13.8" x14ac:dyDescent="0.3">
      <c r="A29" s="32"/>
      <c r="K29" s="33"/>
      <c r="L29" s="34"/>
      <c r="M29" s="34"/>
      <c r="N29" s="35"/>
    </row>
  </sheetData>
  <sortState ref="K23:L36">
    <sortCondition descending="1" ref="K2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ColWidth="11.44140625" defaultRowHeight="13.2" x14ac:dyDescent="0.25"/>
  <cols>
    <col min="1" max="1" width="11.5546875" style="37" customWidth="1"/>
    <col min="2" max="10" width="11.5546875" style="40" customWidth="1"/>
    <col min="11" max="16384" width="11.44140625" style="40"/>
  </cols>
  <sheetData>
    <row r="1" spans="1:10" ht="15" x14ac:dyDescent="0.25">
      <c r="A1" s="64" t="s">
        <v>119</v>
      </c>
    </row>
    <row r="2" spans="1:10" ht="15" x14ac:dyDescent="0.25">
      <c r="A2" s="64"/>
    </row>
    <row r="3" spans="1:10" x14ac:dyDescent="0.25">
      <c r="A3" s="26" t="s">
        <v>204</v>
      </c>
    </row>
    <row r="4" spans="1:10" x14ac:dyDescent="0.25">
      <c r="A4" s="20" t="s">
        <v>62</v>
      </c>
      <c r="C4" s="36"/>
      <c r="D4" s="36"/>
      <c r="E4" s="36"/>
      <c r="F4" s="36"/>
      <c r="G4" s="36"/>
      <c r="H4" s="36"/>
    </row>
    <row r="5" spans="1:10" x14ac:dyDescent="0.25">
      <c r="B5" s="37" t="s">
        <v>120</v>
      </c>
      <c r="C5" s="37" t="s">
        <v>121</v>
      </c>
      <c r="D5" s="37"/>
      <c r="E5" s="37" t="s">
        <v>123</v>
      </c>
      <c r="F5" s="37"/>
      <c r="G5" s="37" t="s">
        <v>124</v>
      </c>
      <c r="H5" s="37"/>
      <c r="I5" s="37" t="s">
        <v>122</v>
      </c>
      <c r="J5" s="37"/>
    </row>
    <row r="6" spans="1:10" x14ac:dyDescent="0.25">
      <c r="B6" s="37" t="s">
        <v>83</v>
      </c>
      <c r="C6" s="37" t="s">
        <v>83</v>
      </c>
      <c r="D6" s="37" t="s">
        <v>84</v>
      </c>
      <c r="E6" s="37" t="s">
        <v>83</v>
      </c>
      <c r="F6" s="37" t="s">
        <v>84</v>
      </c>
      <c r="G6" s="37" t="s">
        <v>83</v>
      </c>
      <c r="H6" s="37" t="s">
        <v>84</v>
      </c>
      <c r="I6" s="37" t="s">
        <v>83</v>
      </c>
      <c r="J6" s="37" t="s">
        <v>84</v>
      </c>
    </row>
    <row r="7" spans="1:10" x14ac:dyDescent="0.25">
      <c r="A7" s="37">
        <v>2020</v>
      </c>
      <c r="B7" s="66">
        <v>52903</v>
      </c>
      <c r="C7" s="66">
        <v>20175</v>
      </c>
      <c r="D7" s="38">
        <v>0.38135833506606431</v>
      </c>
      <c r="E7" s="66">
        <v>16306</v>
      </c>
      <c r="F7" s="38">
        <v>0.30822448632402699</v>
      </c>
      <c r="G7" s="66">
        <v>4477</v>
      </c>
      <c r="H7" s="38">
        <v>8.4626580723210401E-2</v>
      </c>
      <c r="I7" s="66">
        <v>11945</v>
      </c>
      <c r="J7" s="38">
        <v>0.22579059788669831</v>
      </c>
    </row>
    <row r="8" spans="1:10" x14ac:dyDescent="0.25">
      <c r="A8" s="37">
        <v>2019</v>
      </c>
      <c r="B8" s="67">
        <v>52128</v>
      </c>
      <c r="C8" s="66">
        <v>19727</v>
      </c>
      <c r="D8" s="38">
        <v>0.3784338551258441</v>
      </c>
      <c r="E8" s="66">
        <v>15963</v>
      </c>
      <c r="F8" s="38">
        <v>0.30622697974217311</v>
      </c>
      <c r="G8" s="66">
        <v>4608</v>
      </c>
      <c r="H8" s="38">
        <v>8.8397790055248615E-2</v>
      </c>
      <c r="I8" s="66">
        <v>11830</v>
      </c>
      <c r="J8" s="38">
        <v>0.2269413750767342</v>
      </c>
    </row>
    <row r="9" spans="1:10" x14ac:dyDescent="0.25">
      <c r="A9" s="37">
        <v>2018</v>
      </c>
      <c r="B9" s="67">
        <v>51325</v>
      </c>
      <c r="C9" s="66">
        <v>19244</v>
      </c>
      <c r="D9" s="38">
        <v>0.37494398441305404</v>
      </c>
      <c r="E9" s="66">
        <v>15782</v>
      </c>
      <c r="F9" s="38">
        <v>0.30749147588894299</v>
      </c>
      <c r="G9" s="66">
        <v>4712</v>
      </c>
      <c r="H9" s="38">
        <v>9.1807111544081832E-2</v>
      </c>
      <c r="I9" s="66">
        <v>11587</v>
      </c>
      <c r="J9" s="38">
        <v>0.22575742815392108</v>
      </c>
    </row>
    <row r="10" spans="1:10" x14ac:dyDescent="0.25">
      <c r="A10" s="37">
        <v>2017</v>
      </c>
      <c r="B10" s="67">
        <v>50847</v>
      </c>
      <c r="C10" s="66">
        <v>19008</v>
      </c>
      <c r="D10" s="38">
        <v>0.37382736444628001</v>
      </c>
      <c r="E10" s="66">
        <v>15721</v>
      </c>
      <c r="F10" s="38">
        <v>0.30918244930871047</v>
      </c>
      <c r="G10" s="66">
        <v>4617</v>
      </c>
      <c r="H10" s="38">
        <v>9.0801817216354941E-2</v>
      </c>
      <c r="I10" s="66">
        <v>11501</v>
      </c>
      <c r="J10" s="38">
        <v>0.22618836902865458</v>
      </c>
    </row>
    <row r="11" spans="1:10" x14ac:dyDescent="0.25">
      <c r="A11" s="37">
        <v>2016</v>
      </c>
      <c r="B11" s="67">
        <v>50456</v>
      </c>
      <c r="C11" s="66">
        <v>18822</v>
      </c>
      <c r="D11" s="38">
        <v>0.37303789440304425</v>
      </c>
      <c r="E11" s="66">
        <v>15718</v>
      </c>
      <c r="F11" s="38">
        <v>0.31151894720152212</v>
      </c>
      <c r="G11" s="66">
        <v>4571</v>
      </c>
      <c r="H11" s="38">
        <v>9.05937846836848E-2</v>
      </c>
      <c r="I11" s="66">
        <v>11345</v>
      </c>
      <c r="J11" s="38">
        <v>0.22484937371174885</v>
      </c>
    </row>
    <row r="12" spans="1:10" x14ac:dyDescent="0.25">
      <c r="A12" s="37">
        <v>2015</v>
      </c>
      <c r="B12" s="67">
        <v>49818</v>
      </c>
      <c r="C12" s="66">
        <v>18677</v>
      </c>
      <c r="D12" s="38">
        <v>0.37490465293668956</v>
      </c>
      <c r="E12" s="66">
        <v>15516</v>
      </c>
      <c r="F12" s="38">
        <v>0.31145369143683005</v>
      </c>
      <c r="G12" s="66">
        <v>4423</v>
      </c>
      <c r="H12" s="38">
        <v>8.8783170741499051E-2</v>
      </c>
      <c r="I12" s="66">
        <v>11202</v>
      </c>
      <c r="J12" s="38">
        <v>0.22485848488498134</v>
      </c>
    </row>
    <row r="13" spans="1:10" x14ac:dyDescent="0.25">
      <c r="A13" s="37">
        <v>2014</v>
      </c>
      <c r="B13" s="67">
        <v>49209</v>
      </c>
      <c r="C13" s="66">
        <v>18500</v>
      </c>
      <c r="D13" s="38">
        <v>0.37594748928041616</v>
      </c>
      <c r="E13" s="66">
        <v>15388</v>
      </c>
      <c r="F13" s="38">
        <v>0.31270702513767806</v>
      </c>
      <c r="G13" s="66">
        <v>4301</v>
      </c>
      <c r="H13" s="38">
        <v>8.7402710886219995E-2</v>
      </c>
      <c r="I13" s="66">
        <v>11020</v>
      </c>
      <c r="J13" s="38">
        <v>0.22394277469568574</v>
      </c>
    </row>
    <row r="14" spans="1:10" ht="14.25" customHeight="1" x14ac:dyDescent="0.25"/>
    <row r="15" spans="1:10" x14ac:dyDescent="0.25">
      <c r="C15" s="37"/>
      <c r="D15" s="37"/>
      <c r="E15" s="37"/>
      <c r="F15" s="37"/>
      <c r="G15" s="37"/>
      <c r="H15" s="37"/>
      <c r="I15" s="37"/>
    </row>
    <row r="16" spans="1:10" x14ac:dyDescent="0.25">
      <c r="B16" s="41"/>
      <c r="C16" s="41"/>
      <c r="D16" s="41"/>
      <c r="E16" s="41"/>
      <c r="F16" s="41"/>
      <c r="G16" s="41"/>
      <c r="H16" s="41"/>
      <c r="I16" s="41"/>
    </row>
    <row r="17" spans="2:9" x14ac:dyDescent="0.25">
      <c r="B17" s="41"/>
      <c r="C17" s="41"/>
      <c r="D17" s="41"/>
      <c r="E17" s="41"/>
      <c r="F17" s="41"/>
      <c r="G17" s="41"/>
      <c r="H17" s="41"/>
      <c r="I17" s="41"/>
    </row>
    <row r="18" spans="2:9" ht="13.8" customHeight="1" x14ac:dyDescent="0.25">
      <c r="B18" s="41"/>
      <c r="C18" s="41"/>
      <c r="D18" s="41"/>
      <c r="E18" s="41"/>
      <c r="F18" s="41"/>
      <c r="G18" s="41"/>
      <c r="H18" s="41"/>
      <c r="I18" s="41"/>
    </row>
    <row r="19" spans="2:9" x14ac:dyDescent="0.25">
      <c r="B19" s="41"/>
      <c r="C19" s="41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x14ac:dyDescent="0.25">
      <c r="B21" s="41"/>
      <c r="C21" s="41"/>
      <c r="D21" s="41"/>
      <c r="E21" s="41"/>
      <c r="F21" s="41"/>
      <c r="G21" s="41"/>
      <c r="H21" s="41"/>
      <c r="I21" s="41"/>
    </row>
    <row r="22" spans="2:9" x14ac:dyDescent="0.25">
      <c r="B22" s="41"/>
      <c r="C22" s="41"/>
      <c r="D22" s="41"/>
      <c r="E22" s="41"/>
      <c r="F22" s="41"/>
      <c r="G22" s="41"/>
      <c r="H22" s="41"/>
      <c r="I22" s="41"/>
    </row>
    <row r="25" spans="2:9" x14ac:dyDescent="0.25">
      <c r="B25" s="39"/>
      <c r="C25" s="39"/>
      <c r="D25" s="39"/>
      <c r="E25" s="22"/>
      <c r="F25" s="22"/>
      <c r="G25" s="22"/>
      <c r="H25" s="22"/>
    </row>
  </sheetData>
  <sortState ref="A13:F19">
    <sortCondition descending="1" ref="A12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/>
  </sheetViews>
  <sheetFormatPr baseColWidth="10" defaultColWidth="11.5546875" defaultRowHeight="13.2" x14ac:dyDescent="0.25"/>
  <cols>
    <col min="1" max="1" width="11.5546875" style="26"/>
    <col min="2" max="2" width="27" style="14" bestFit="1" customWidth="1"/>
    <col min="3" max="4" width="11.5546875" style="14"/>
    <col min="5" max="5" width="11.5546875" style="14" customWidth="1"/>
    <col min="6" max="6" width="15.77734375" style="14" customWidth="1"/>
    <col min="7" max="12" width="11.5546875" style="14" customWidth="1"/>
    <col min="13" max="13" width="7.5546875" style="28" customWidth="1"/>
    <col min="14" max="15" width="8.5546875" style="28" customWidth="1"/>
    <col min="16" max="16384" width="11.5546875" style="14"/>
  </cols>
  <sheetData>
    <row r="1" spans="1:12" ht="15" x14ac:dyDescent="0.25">
      <c r="A1" s="45" t="s">
        <v>205</v>
      </c>
    </row>
    <row r="3" spans="1:12" x14ac:dyDescent="0.25">
      <c r="A3" s="26" t="s">
        <v>206</v>
      </c>
      <c r="F3" s="14" t="s">
        <v>207</v>
      </c>
    </row>
    <row r="4" spans="1:12" x14ac:dyDescent="0.25">
      <c r="A4" s="20" t="s">
        <v>75</v>
      </c>
      <c r="F4" s="43"/>
      <c r="G4" s="43"/>
      <c r="H4" s="43"/>
      <c r="I4" s="43"/>
      <c r="J4" s="43"/>
    </row>
    <row r="5" spans="1:12" x14ac:dyDescent="0.25">
      <c r="F5" s="26" t="s">
        <v>126</v>
      </c>
      <c r="G5" s="26">
        <v>2019</v>
      </c>
      <c r="H5" s="26">
        <v>2020</v>
      </c>
      <c r="I5" s="26">
        <v>2025</v>
      </c>
      <c r="J5" s="26">
        <v>2030</v>
      </c>
      <c r="K5" s="26">
        <v>2035</v>
      </c>
      <c r="L5" s="26">
        <v>2040</v>
      </c>
    </row>
    <row r="6" spans="1:12" x14ac:dyDescent="0.25">
      <c r="A6" s="56"/>
      <c r="B6" s="28" t="s">
        <v>117</v>
      </c>
      <c r="C6" s="28" t="s">
        <v>118</v>
      </c>
      <c r="F6" s="14" t="s">
        <v>127</v>
      </c>
      <c r="G6" s="28">
        <v>22738</v>
      </c>
      <c r="H6" s="28">
        <v>22818.671879863672</v>
      </c>
      <c r="I6" s="28">
        <v>23777.865142809202</v>
      </c>
      <c r="J6" s="28">
        <v>24014.897019984532</v>
      </c>
      <c r="K6" s="28">
        <v>24205.60480974476</v>
      </c>
      <c r="L6" s="28">
        <v>24534.191920737201</v>
      </c>
    </row>
    <row r="7" spans="1:12" x14ac:dyDescent="0.25">
      <c r="A7" s="56">
        <v>2000</v>
      </c>
      <c r="B7" s="28">
        <v>91243</v>
      </c>
      <c r="C7" s="28"/>
      <c r="F7" s="14" t="s">
        <v>140</v>
      </c>
      <c r="G7" s="43">
        <v>1</v>
      </c>
      <c r="H7" s="43">
        <v>1.0035478881108133</v>
      </c>
      <c r="I7" s="43">
        <v>1.0457324805527839</v>
      </c>
      <c r="J7" s="43">
        <v>1.0561569627928811</v>
      </c>
      <c r="K7" s="43">
        <v>1.0645441467914838</v>
      </c>
      <c r="L7" s="43">
        <v>1.0789951587974844</v>
      </c>
    </row>
    <row r="8" spans="1:12" x14ac:dyDescent="0.25">
      <c r="A8" s="56">
        <v>2001</v>
      </c>
      <c r="B8" s="28">
        <v>92041</v>
      </c>
      <c r="C8" s="28"/>
      <c r="F8" s="14" t="s">
        <v>128</v>
      </c>
      <c r="G8" s="28">
        <v>74324</v>
      </c>
      <c r="H8" s="28">
        <v>76327.187763449823</v>
      </c>
      <c r="I8" s="28">
        <v>81018.220352467964</v>
      </c>
      <c r="J8" s="28">
        <v>83389.13119051329</v>
      </c>
      <c r="K8" s="28">
        <v>85699.933351270054</v>
      </c>
      <c r="L8" s="28">
        <v>88611.378857626201</v>
      </c>
    </row>
    <row r="9" spans="1:12" x14ac:dyDescent="0.25">
      <c r="A9" s="56">
        <v>2002</v>
      </c>
      <c r="B9" s="28">
        <v>92875</v>
      </c>
      <c r="C9" s="28"/>
      <c r="F9" s="14" t="s">
        <v>140</v>
      </c>
      <c r="G9" s="43">
        <v>1</v>
      </c>
      <c r="H9" s="43">
        <v>1.0269520984264817</v>
      </c>
      <c r="I9" s="43">
        <v>1.0900680850393947</v>
      </c>
      <c r="J9" s="43">
        <v>1.1219677518770961</v>
      </c>
      <c r="K9" s="43">
        <v>1.1530586802549654</v>
      </c>
      <c r="L9" s="43">
        <v>1.1922310270925436</v>
      </c>
    </row>
    <row r="10" spans="1:12" x14ac:dyDescent="0.25">
      <c r="A10" s="56">
        <v>2003</v>
      </c>
      <c r="B10" s="28">
        <v>94081</v>
      </c>
      <c r="C10" s="28"/>
      <c r="F10" s="14" t="s">
        <v>129</v>
      </c>
      <c r="G10" s="28">
        <v>18430</v>
      </c>
      <c r="H10" s="28">
        <v>18954.916593419697</v>
      </c>
      <c r="I10" s="28">
        <v>20213.886914448576</v>
      </c>
      <c r="J10" s="28">
        <v>20881.804295007623</v>
      </c>
      <c r="K10" s="28">
        <v>21521.368797264375</v>
      </c>
      <c r="L10" s="28">
        <v>22295.783747524543</v>
      </c>
    </row>
    <row r="11" spans="1:12" x14ac:dyDescent="0.25">
      <c r="A11" s="56">
        <v>2004</v>
      </c>
      <c r="B11" s="28">
        <v>95482</v>
      </c>
      <c r="C11" s="28"/>
      <c r="F11" s="14" t="s">
        <v>140</v>
      </c>
      <c r="G11" s="43">
        <v>1</v>
      </c>
      <c r="H11" s="43">
        <v>1.0284816382756212</v>
      </c>
      <c r="I11" s="43">
        <v>1.0967925618257501</v>
      </c>
      <c r="J11" s="43">
        <v>1.1330333312538048</v>
      </c>
      <c r="K11" s="43">
        <v>1.1677356916584034</v>
      </c>
      <c r="L11" s="43">
        <v>1.2097549510322596</v>
      </c>
    </row>
    <row r="12" spans="1:12" x14ac:dyDescent="0.25">
      <c r="A12" s="56">
        <v>2005</v>
      </c>
      <c r="B12" s="28">
        <v>96144</v>
      </c>
      <c r="C12" s="28"/>
    </row>
    <row r="13" spans="1:12" x14ac:dyDescent="0.25">
      <c r="A13" s="56">
        <v>2006</v>
      </c>
      <c r="B13" s="28">
        <v>97732</v>
      </c>
      <c r="C13" s="28"/>
      <c r="F13" s="14" t="s">
        <v>133</v>
      </c>
      <c r="G13" s="28">
        <v>37742</v>
      </c>
      <c r="H13" s="28">
        <v>38942.447334427554</v>
      </c>
      <c r="I13" s="28">
        <v>41278.894832242891</v>
      </c>
      <c r="J13" s="28">
        <v>42345.656212070928</v>
      </c>
      <c r="K13" s="28">
        <v>43297.742339154596</v>
      </c>
      <c r="L13" s="28">
        <v>44468.356069507587</v>
      </c>
    </row>
    <row r="14" spans="1:12" x14ac:dyDescent="0.25">
      <c r="A14" s="56">
        <v>2007</v>
      </c>
      <c r="B14" s="28">
        <v>99307</v>
      </c>
      <c r="C14" s="28"/>
      <c r="F14" s="14" t="s">
        <v>140</v>
      </c>
      <c r="G14" s="43">
        <v>1</v>
      </c>
      <c r="H14" s="43">
        <v>1.0318066698751405</v>
      </c>
      <c r="I14" s="43">
        <v>1.0937124379270544</v>
      </c>
      <c r="J14" s="43">
        <v>1.1219770073676787</v>
      </c>
      <c r="K14" s="43">
        <v>1.1472031778696041</v>
      </c>
      <c r="L14" s="43">
        <v>1.1782193860820196</v>
      </c>
    </row>
    <row r="15" spans="1:12" x14ac:dyDescent="0.25">
      <c r="A15" s="56">
        <v>2008</v>
      </c>
      <c r="B15" s="28">
        <v>100978</v>
      </c>
      <c r="C15" s="28"/>
      <c r="F15" s="14" t="s">
        <v>134</v>
      </c>
      <c r="G15" s="28">
        <v>36582</v>
      </c>
      <c r="H15" s="28">
        <v>37384.740429022262</v>
      </c>
      <c r="I15" s="28">
        <v>39739.325520225051</v>
      </c>
      <c r="J15" s="28">
        <v>41043.474978442377</v>
      </c>
      <c r="K15" s="28">
        <v>42402.191012115443</v>
      </c>
      <c r="L15" s="28">
        <v>44143.022788118615</v>
      </c>
    </row>
    <row r="16" spans="1:12" x14ac:dyDescent="0.25">
      <c r="A16" s="56">
        <v>2009</v>
      </c>
      <c r="B16" s="28">
        <v>101745</v>
      </c>
      <c r="C16" s="28"/>
      <c r="F16" s="14" t="s">
        <v>140</v>
      </c>
      <c r="G16" s="43">
        <v>1</v>
      </c>
      <c r="H16" s="43">
        <v>1.0219435905369378</v>
      </c>
      <c r="I16" s="43">
        <v>1.0863081712379052</v>
      </c>
      <c r="J16" s="43">
        <v>1.1219582028987583</v>
      </c>
      <c r="K16" s="43">
        <v>1.1590998581847751</v>
      </c>
      <c r="L16" s="43">
        <v>1.2066869714099451</v>
      </c>
    </row>
    <row r="17" spans="1:12" x14ac:dyDescent="0.25">
      <c r="A17" s="56">
        <v>2010</v>
      </c>
      <c r="B17" s="28">
        <v>103258</v>
      </c>
      <c r="C17" s="28"/>
      <c r="F17" s="14" t="s">
        <v>130</v>
      </c>
      <c r="G17" s="28">
        <v>12856</v>
      </c>
      <c r="H17" s="28">
        <v>13256.925783069932</v>
      </c>
      <c r="I17" s="28">
        <v>14129.687833285288</v>
      </c>
      <c r="J17" s="28">
        <v>14559.724291300696</v>
      </c>
      <c r="K17" s="28">
        <v>14937.9488799508</v>
      </c>
      <c r="L17" s="28">
        <v>15373.444091316138</v>
      </c>
    </row>
    <row r="18" spans="1:12" x14ac:dyDescent="0.25">
      <c r="A18" s="56">
        <v>2011</v>
      </c>
      <c r="B18" s="28">
        <v>105088</v>
      </c>
      <c r="C18" s="28"/>
      <c r="F18" s="14" t="s">
        <v>140</v>
      </c>
      <c r="G18" s="43">
        <v>1</v>
      </c>
      <c r="H18" s="43">
        <v>1.0311858885399761</v>
      </c>
      <c r="I18" s="43">
        <v>1.0990734157813697</v>
      </c>
      <c r="J18" s="43">
        <v>1.1325236692050946</v>
      </c>
      <c r="K18" s="43">
        <v>1.1619437523297138</v>
      </c>
      <c r="L18" s="43">
        <v>1.1958186132013175</v>
      </c>
    </row>
    <row r="19" spans="1:12" x14ac:dyDescent="0.25">
      <c r="A19" s="56">
        <v>2012</v>
      </c>
      <c r="B19" s="28">
        <v>106542</v>
      </c>
      <c r="C19" s="28"/>
      <c r="F19" s="14" t="s">
        <v>131</v>
      </c>
      <c r="G19" s="28">
        <v>5574</v>
      </c>
      <c r="H19" s="28">
        <v>5697.9908103497655</v>
      </c>
      <c r="I19" s="28">
        <v>6084.1990811632877</v>
      </c>
      <c r="J19" s="28">
        <v>6322.0800037069293</v>
      </c>
      <c r="K19" s="28">
        <v>6583.4199173135712</v>
      </c>
      <c r="L19" s="28">
        <v>6922.3396562084072</v>
      </c>
    </row>
    <row r="20" spans="1:12" x14ac:dyDescent="0.25">
      <c r="A20" s="56">
        <v>2013</v>
      </c>
      <c r="B20" s="28">
        <v>107799</v>
      </c>
      <c r="C20" s="28"/>
      <c r="F20" s="14" t="s">
        <v>140</v>
      </c>
      <c r="G20" s="43">
        <v>1</v>
      </c>
      <c r="H20" s="43">
        <v>1.0222444941424049</v>
      </c>
      <c r="I20" s="43">
        <v>1.0915319485402382</v>
      </c>
      <c r="J20" s="43">
        <v>1.1342088273604107</v>
      </c>
      <c r="K20" s="43">
        <v>1.1810943518682402</v>
      </c>
      <c r="L20" s="43">
        <v>1.2418980366358821</v>
      </c>
    </row>
    <row r="21" spans="1:12" x14ac:dyDescent="0.25">
      <c r="A21" s="56">
        <v>2014</v>
      </c>
      <c r="B21" s="28">
        <v>109027</v>
      </c>
      <c r="C21" s="28"/>
      <c r="G21" s="44"/>
      <c r="H21" s="44"/>
      <c r="I21" s="44"/>
      <c r="J21" s="44"/>
      <c r="K21" s="44"/>
      <c r="L21" s="44"/>
    </row>
    <row r="22" spans="1:12" x14ac:dyDescent="0.25">
      <c r="A22" s="56">
        <v>2015</v>
      </c>
      <c r="B22" s="28">
        <v>110518</v>
      </c>
      <c r="C22" s="28"/>
      <c r="E22" s="42"/>
      <c r="F22" s="14" t="s">
        <v>132</v>
      </c>
      <c r="G22" s="28">
        <v>115492</v>
      </c>
      <c r="H22" s="28">
        <v>118500</v>
      </c>
      <c r="I22" s="28">
        <v>125750</v>
      </c>
      <c r="J22" s="28">
        <v>129000</v>
      </c>
      <c r="K22" s="28">
        <v>131750</v>
      </c>
      <c r="L22" s="28">
        <v>135000</v>
      </c>
    </row>
    <row r="23" spans="1:12" x14ac:dyDescent="0.25">
      <c r="A23" s="56">
        <v>2016</v>
      </c>
      <c r="B23" s="28">
        <v>112121</v>
      </c>
      <c r="C23" s="28"/>
      <c r="F23" s="14" t="s">
        <v>140</v>
      </c>
      <c r="G23" s="43">
        <v>1</v>
      </c>
      <c r="H23" s="43">
        <v>1.026045094032487</v>
      </c>
      <c r="I23" s="43">
        <v>1.0888200048488208</v>
      </c>
      <c r="J23" s="43">
        <v>1.116960482111315</v>
      </c>
      <c r="K23" s="43">
        <v>1.1407716551795795</v>
      </c>
      <c r="L23" s="43">
        <v>1.1689121324420739</v>
      </c>
    </row>
    <row r="24" spans="1:12" x14ac:dyDescent="0.25">
      <c r="A24" s="56">
        <v>2017</v>
      </c>
      <c r="B24" s="28">
        <v>113177</v>
      </c>
      <c r="C24" s="28"/>
    </row>
    <row r="25" spans="1:12" x14ac:dyDescent="0.25">
      <c r="A25" s="56">
        <v>2018</v>
      </c>
      <c r="B25" s="28">
        <v>114184</v>
      </c>
      <c r="C25" s="28"/>
    </row>
    <row r="26" spans="1:12" x14ac:dyDescent="0.25">
      <c r="A26" s="56">
        <v>2019</v>
      </c>
      <c r="B26" s="28">
        <v>115492</v>
      </c>
      <c r="C26" s="28"/>
    </row>
    <row r="27" spans="1:12" x14ac:dyDescent="0.25">
      <c r="A27" s="56">
        <v>2020</v>
      </c>
      <c r="B27" s="28"/>
      <c r="C27" s="28">
        <v>118500</v>
      </c>
    </row>
    <row r="28" spans="1:12" x14ac:dyDescent="0.25">
      <c r="A28" s="56">
        <v>2021</v>
      </c>
      <c r="B28" s="28"/>
      <c r="C28" s="28">
        <v>120250</v>
      </c>
    </row>
    <row r="29" spans="1:12" x14ac:dyDescent="0.25">
      <c r="A29" s="56">
        <v>2022</v>
      </c>
      <c r="B29" s="28"/>
      <c r="C29" s="28">
        <v>122000</v>
      </c>
    </row>
    <row r="30" spans="1:12" x14ac:dyDescent="0.25">
      <c r="A30" s="56">
        <v>2023</v>
      </c>
      <c r="B30" s="28"/>
      <c r="C30" s="28">
        <v>123500</v>
      </c>
    </row>
    <row r="31" spans="1:12" x14ac:dyDescent="0.25">
      <c r="A31" s="56">
        <v>2024</v>
      </c>
      <c r="B31" s="28"/>
      <c r="C31" s="28">
        <v>124750</v>
      </c>
    </row>
    <row r="32" spans="1:12" x14ac:dyDescent="0.25">
      <c r="A32" s="56">
        <v>2025</v>
      </c>
      <c r="B32" s="28"/>
      <c r="C32" s="28">
        <v>125750</v>
      </c>
    </row>
    <row r="33" spans="1:10" x14ac:dyDescent="0.25">
      <c r="A33" s="56">
        <v>2026</v>
      </c>
      <c r="B33" s="28"/>
      <c r="C33" s="28">
        <v>126750</v>
      </c>
      <c r="F33" s="42"/>
      <c r="G33" s="42"/>
      <c r="H33" s="42"/>
      <c r="I33" s="42"/>
      <c r="J33" s="42"/>
    </row>
    <row r="34" spans="1:10" x14ac:dyDescent="0.25">
      <c r="A34" s="56">
        <v>2027</v>
      </c>
      <c r="B34" s="28"/>
      <c r="C34" s="28">
        <v>127500</v>
      </c>
      <c r="F34" s="42"/>
      <c r="G34" s="42"/>
      <c r="H34" s="42"/>
      <c r="I34" s="42"/>
      <c r="J34" s="42"/>
    </row>
    <row r="35" spans="1:10" x14ac:dyDescent="0.25">
      <c r="A35" s="56">
        <v>2028</v>
      </c>
      <c r="B35" s="28"/>
      <c r="C35" s="28">
        <v>128000</v>
      </c>
      <c r="F35" s="42"/>
      <c r="G35" s="42"/>
      <c r="H35" s="42"/>
      <c r="I35" s="42"/>
      <c r="J35" s="42"/>
    </row>
    <row r="36" spans="1:10" x14ac:dyDescent="0.25">
      <c r="A36" s="56">
        <v>2029</v>
      </c>
      <c r="B36" s="28"/>
      <c r="C36" s="28">
        <v>128500</v>
      </c>
      <c r="F36" s="42"/>
      <c r="G36" s="42"/>
      <c r="H36" s="42"/>
      <c r="I36" s="42"/>
      <c r="J36" s="42"/>
    </row>
    <row r="37" spans="1:10" x14ac:dyDescent="0.25">
      <c r="A37" s="56">
        <v>2030</v>
      </c>
      <c r="B37" s="28"/>
      <c r="C37" s="28">
        <v>129000</v>
      </c>
      <c r="F37" s="42"/>
      <c r="G37" s="42"/>
      <c r="H37" s="42"/>
      <c r="I37" s="42"/>
      <c r="J37" s="42"/>
    </row>
    <row r="38" spans="1:10" x14ac:dyDescent="0.25">
      <c r="A38" s="56">
        <v>2031</v>
      </c>
      <c r="B38" s="28"/>
      <c r="C38" s="28">
        <v>129500</v>
      </c>
      <c r="F38" s="42"/>
      <c r="G38" s="42"/>
      <c r="H38" s="42"/>
      <c r="I38" s="42"/>
      <c r="J38" s="42"/>
    </row>
    <row r="39" spans="1:10" x14ac:dyDescent="0.25">
      <c r="A39" s="56">
        <v>2032</v>
      </c>
      <c r="B39" s="28"/>
      <c r="C39" s="28">
        <v>130000</v>
      </c>
      <c r="F39" s="42"/>
      <c r="G39" s="42"/>
      <c r="H39" s="42"/>
      <c r="I39" s="42"/>
      <c r="J39" s="42"/>
    </row>
    <row r="40" spans="1:10" x14ac:dyDescent="0.25">
      <c r="A40" s="56">
        <v>2033</v>
      </c>
      <c r="B40" s="28"/>
      <c r="C40" s="28">
        <v>130500</v>
      </c>
      <c r="E40" s="42"/>
      <c r="F40" s="42"/>
      <c r="G40" s="42"/>
      <c r="H40" s="42"/>
      <c r="I40" s="42"/>
      <c r="J40" s="42"/>
    </row>
    <row r="41" spans="1:10" x14ac:dyDescent="0.25">
      <c r="A41" s="56">
        <v>2034</v>
      </c>
      <c r="B41" s="28"/>
      <c r="C41" s="28">
        <v>131000</v>
      </c>
      <c r="E41" s="42"/>
      <c r="F41" s="42"/>
      <c r="G41" s="42"/>
      <c r="H41" s="42"/>
      <c r="I41" s="42"/>
      <c r="J41" s="42"/>
    </row>
    <row r="42" spans="1:10" x14ac:dyDescent="0.25">
      <c r="A42" s="56">
        <v>2035</v>
      </c>
      <c r="B42" s="28"/>
      <c r="C42" s="28">
        <v>131750</v>
      </c>
      <c r="F42" s="42"/>
      <c r="G42" s="42"/>
      <c r="H42" s="42"/>
      <c r="I42" s="42"/>
      <c r="J42" s="42"/>
    </row>
    <row r="43" spans="1:10" x14ac:dyDescent="0.25">
      <c r="A43" s="56">
        <v>2036</v>
      </c>
      <c r="B43" s="28"/>
      <c r="C43" s="28">
        <v>132500</v>
      </c>
      <c r="F43" s="42"/>
      <c r="G43" s="42"/>
      <c r="H43" s="42"/>
      <c r="I43" s="42"/>
      <c r="J43" s="42"/>
    </row>
    <row r="44" spans="1:10" x14ac:dyDescent="0.25">
      <c r="A44" s="56">
        <v>2037</v>
      </c>
      <c r="B44" s="28"/>
      <c r="C44" s="28">
        <v>133250</v>
      </c>
      <c r="F44" s="42"/>
      <c r="G44" s="42"/>
      <c r="H44" s="42"/>
      <c r="I44" s="42"/>
      <c r="J44" s="42"/>
    </row>
    <row r="45" spans="1:10" x14ac:dyDescent="0.25">
      <c r="A45" s="56">
        <v>2038</v>
      </c>
      <c r="B45" s="28"/>
      <c r="C45" s="28">
        <v>133750</v>
      </c>
      <c r="F45" s="42"/>
      <c r="G45" s="42"/>
      <c r="H45" s="42"/>
      <c r="I45" s="42"/>
      <c r="J45" s="42"/>
    </row>
    <row r="46" spans="1:10" x14ac:dyDescent="0.25">
      <c r="A46" s="56">
        <v>2039</v>
      </c>
      <c r="B46" s="28"/>
      <c r="C46" s="28">
        <v>134500</v>
      </c>
      <c r="F46" s="42"/>
      <c r="G46" s="42"/>
      <c r="H46" s="42"/>
      <c r="I46" s="42"/>
      <c r="J46" s="42"/>
    </row>
    <row r="47" spans="1:10" x14ac:dyDescent="0.25">
      <c r="A47" s="56">
        <v>2040</v>
      </c>
      <c r="B47" s="28"/>
      <c r="C47" s="28">
        <v>135000</v>
      </c>
      <c r="E47" s="42"/>
      <c r="F47" s="42"/>
      <c r="G47" s="42"/>
      <c r="H47" s="42"/>
      <c r="I47" s="42"/>
      <c r="J47" s="4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baseColWidth="10" defaultColWidth="11.5546875" defaultRowHeight="13.2" customHeight="1" x14ac:dyDescent="0.25"/>
  <cols>
    <col min="1" max="1" width="11.5546875" style="26" customWidth="1"/>
    <col min="2" max="12" width="11.5546875" style="14" customWidth="1"/>
    <col min="13" max="16" width="7.5546875" style="14" customWidth="1"/>
    <col min="17" max="17" width="8.109375" style="14" customWidth="1"/>
    <col min="18" max="19" width="7.5546875" style="14" customWidth="1"/>
    <col min="20" max="16384" width="11.5546875" style="14"/>
  </cols>
  <sheetData>
    <row r="1" spans="1:12" ht="15" x14ac:dyDescent="0.25">
      <c r="A1" s="45" t="s">
        <v>208</v>
      </c>
    </row>
    <row r="2" spans="1:12" ht="15" x14ac:dyDescent="0.25">
      <c r="A2" s="45"/>
    </row>
    <row r="3" spans="1:12" x14ac:dyDescent="0.25">
      <c r="A3" s="26" t="s">
        <v>209</v>
      </c>
      <c r="J3" s="14" t="s">
        <v>210</v>
      </c>
    </row>
    <row r="4" spans="1:12" x14ac:dyDescent="0.25">
      <c r="A4" s="26" t="s">
        <v>62</v>
      </c>
    </row>
    <row r="6" spans="1:12" x14ac:dyDescent="0.25">
      <c r="B6" s="26" t="s">
        <v>24</v>
      </c>
      <c r="D6" s="26" t="s">
        <v>73</v>
      </c>
      <c r="F6" s="26" t="s">
        <v>74</v>
      </c>
      <c r="G6" s="26"/>
      <c r="H6" s="26" t="s">
        <v>125</v>
      </c>
      <c r="J6" s="14" t="s">
        <v>54</v>
      </c>
      <c r="K6" s="14" t="s">
        <v>63</v>
      </c>
      <c r="L6" s="14" t="s">
        <v>64</v>
      </c>
    </row>
    <row r="7" spans="1:12" x14ac:dyDescent="0.25">
      <c r="B7" s="14" t="s">
        <v>83</v>
      </c>
      <c r="C7" s="14" t="s">
        <v>84</v>
      </c>
      <c r="D7" s="14" t="s">
        <v>83</v>
      </c>
      <c r="E7" s="14" t="s">
        <v>84</v>
      </c>
      <c r="F7" s="14" t="s">
        <v>83</v>
      </c>
      <c r="G7" s="14" t="s">
        <v>84</v>
      </c>
      <c r="J7" s="14" t="s">
        <v>2</v>
      </c>
      <c r="K7" s="19">
        <v>7.1290944123314104E-2</v>
      </c>
      <c r="L7" s="19">
        <v>6.278098908156711E-2</v>
      </c>
    </row>
    <row r="8" spans="1:12" x14ac:dyDescent="0.25">
      <c r="A8" s="56">
        <v>2020</v>
      </c>
      <c r="B8" s="28">
        <v>7758</v>
      </c>
      <c r="C8" s="19">
        <f t="shared" ref="C8:C23" si="0">B8/H8</f>
        <v>6.6647194254492975E-2</v>
      </c>
      <c r="D8" s="28">
        <v>7301</v>
      </c>
      <c r="E8" s="19">
        <f t="shared" ref="E8:E23" si="1">D8/H8</f>
        <v>6.2721212329473211E-2</v>
      </c>
      <c r="F8" s="28">
        <v>457</v>
      </c>
      <c r="G8" s="19">
        <f t="shared" ref="G8:G23" si="2">F8/H8</f>
        <v>3.925981925019759E-3</v>
      </c>
      <c r="H8" s="28">
        <v>116404</v>
      </c>
      <c r="J8" s="14" t="s">
        <v>3</v>
      </c>
      <c r="K8" s="19">
        <v>6.569343065693431E-2</v>
      </c>
      <c r="L8" s="19">
        <v>5.4659650314038362E-2</v>
      </c>
    </row>
    <row r="9" spans="1:12" x14ac:dyDescent="0.25">
      <c r="A9" s="56">
        <v>2019</v>
      </c>
      <c r="B9" s="28">
        <v>7947</v>
      </c>
      <c r="C9" s="19">
        <f t="shared" si="0"/>
        <v>6.8809960863090089E-2</v>
      </c>
      <c r="D9" s="28">
        <v>7218</v>
      </c>
      <c r="E9" s="19">
        <f t="shared" si="1"/>
        <v>6.2497835347902882E-2</v>
      </c>
      <c r="F9" s="28">
        <v>729</v>
      </c>
      <c r="G9" s="19">
        <f t="shared" si="2"/>
        <v>6.3121255151871994E-3</v>
      </c>
      <c r="H9" s="28">
        <v>115492</v>
      </c>
      <c r="J9" s="14" t="s">
        <v>4</v>
      </c>
      <c r="K9" s="19">
        <v>7.3680481756996097E-2</v>
      </c>
      <c r="L9" s="19">
        <v>5.5968827488487423E-2</v>
      </c>
    </row>
    <row r="10" spans="1:12" x14ac:dyDescent="0.25">
      <c r="A10" s="56">
        <v>2018</v>
      </c>
      <c r="B10" s="28">
        <v>7705</v>
      </c>
      <c r="C10" s="19">
        <f t="shared" si="0"/>
        <v>6.7478806137462335E-2</v>
      </c>
      <c r="D10" s="28">
        <v>7226</v>
      </c>
      <c r="E10" s="19">
        <f t="shared" si="1"/>
        <v>6.3283822602115888E-2</v>
      </c>
      <c r="F10" s="28">
        <v>479</v>
      </c>
      <c r="G10" s="19">
        <f t="shared" si="2"/>
        <v>4.1949835353464584E-3</v>
      </c>
      <c r="H10" s="28">
        <v>114184</v>
      </c>
      <c r="J10" s="14" t="s">
        <v>5</v>
      </c>
      <c r="K10" s="19">
        <v>7.3830691921144179E-2</v>
      </c>
      <c r="L10" s="19">
        <v>5.7595670660997293E-2</v>
      </c>
    </row>
    <row r="11" spans="1:12" x14ac:dyDescent="0.25">
      <c r="A11" s="56">
        <v>2017</v>
      </c>
      <c r="B11" s="28">
        <v>7481</v>
      </c>
      <c r="C11" s="19">
        <f t="shared" si="0"/>
        <v>6.610000265071525E-2</v>
      </c>
      <c r="D11" s="28">
        <v>7073</v>
      </c>
      <c r="E11" s="19">
        <f t="shared" si="1"/>
        <v>6.2495029908903751E-2</v>
      </c>
      <c r="F11" s="28">
        <v>408</v>
      </c>
      <c r="G11" s="19">
        <f t="shared" si="2"/>
        <v>3.6049727418114986E-3</v>
      </c>
      <c r="H11" s="28">
        <v>113177</v>
      </c>
      <c r="J11" s="14" t="s">
        <v>6</v>
      </c>
      <c r="K11" s="19">
        <v>6.782164920762826E-2</v>
      </c>
      <c r="L11" s="19">
        <v>6.9030351866774101E-2</v>
      </c>
    </row>
    <row r="12" spans="1:12" x14ac:dyDescent="0.25">
      <c r="A12" s="56">
        <v>2016</v>
      </c>
      <c r="B12" s="28">
        <v>8020</v>
      </c>
      <c r="C12" s="19">
        <f t="shared" si="0"/>
        <v>7.1529865056501454E-2</v>
      </c>
      <c r="D12" s="28">
        <v>6976</v>
      </c>
      <c r="E12" s="19">
        <f t="shared" si="1"/>
        <v>6.2218496089046657E-2</v>
      </c>
      <c r="F12" s="28">
        <v>1044</v>
      </c>
      <c r="G12" s="19">
        <f t="shared" si="2"/>
        <v>9.3113689674548025E-3</v>
      </c>
      <c r="H12" s="28">
        <v>112121</v>
      </c>
      <c r="J12" s="14" t="s">
        <v>7</v>
      </c>
      <c r="K12" s="19">
        <v>5.7226849583537479E-2</v>
      </c>
      <c r="L12" s="19">
        <v>6.4674179323860853E-2</v>
      </c>
    </row>
    <row r="13" spans="1:12" x14ac:dyDescent="0.25">
      <c r="A13" s="56">
        <v>2015</v>
      </c>
      <c r="B13" s="28">
        <v>8294</v>
      </c>
      <c r="C13" s="19">
        <f t="shared" si="0"/>
        <v>7.5046598744095985E-2</v>
      </c>
      <c r="D13" s="28">
        <v>7317</v>
      </c>
      <c r="E13" s="19">
        <f t="shared" si="1"/>
        <v>6.6206409815595654E-2</v>
      </c>
      <c r="F13" s="28">
        <v>977</v>
      </c>
      <c r="G13" s="19">
        <f t="shared" si="2"/>
        <v>8.8401889285003345E-3</v>
      </c>
      <c r="H13" s="28">
        <v>110518</v>
      </c>
      <c r="J13" s="14" t="s">
        <v>8</v>
      </c>
      <c r="K13" s="19">
        <v>6.0680996766216473E-2</v>
      </c>
      <c r="L13" s="19">
        <v>6.1156553167205634E-2</v>
      </c>
    </row>
    <row r="14" spans="1:12" x14ac:dyDescent="0.25">
      <c r="A14" s="56">
        <v>2014</v>
      </c>
      <c r="B14" s="28">
        <v>7471</v>
      </c>
      <c r="C14" s="19">
        <f t="shared" si="0"/>
        <v>6.8524310491896501E-2</v>
      </c>
      <c r="D14" s="28">
        <v>6806</v>
      </c>
      <c r="E14" s="19">
        <f t="shared" si="1"/>
        <v>6.242490392288149E-2</v>
      </c>
      <c r="F14" s="28">
        <v>665</v>
      </c>
      <c r="G14" s="19">
        <f t="shared" si="2"/>
        <v>6.0994065690150147E-3</v>
      </c>
      <c r="H14" s="28">
        <v>109027</v>
      </c>
      <c r="J14" s="14" t="s">
        <v>9</v>
      </c>
      <c r="K14" s="19">
        <v>6.118165599748137E-2</v>
      </c>
      <c r="L14" s="19">
        <v>6.1391541609822645E-2</v>
      </c>
    </row>
    <row r="15" spans="1:12" x14ac:dyDescent="0.25">
      <c r="A15" s="56">
        <v>2013</v>
      </c>
      <c r="B15" s="28">
        <v>8260</v>
      </c>
      <c r="C15" s="19">
        <f t="shared" si="0"/>
        <v>7.6624087421961237E-2</v>
      </c>
      <c r="D15" s="28">
        <v>7407</v>
      </c>
      <c r="E15" s="19">
        <f t="shared" si="1"/>
        <v>6.8711212534439098E-2</v>
      </c>
      <c r="F15" s="28">
        <v>853</v>
      </c>
      <c r="G15" s="19">
        <f t="shared" si="2"/>
        <v>7.9128748875221481E-3</v>
      </c>
      <c r="H15" s="28">
        <v>107799</v>
      </c>
      <c r="J15" s="14" t="s">
        <v>10</v>
      </c>
      <c r="K15" s="19">
        <v>6.2195121951219512E-2</v>
      </c>
      <c r="L15" s="19">
        <v>0.06</v>
      </c>
    </row>
    <row r="16" spans="1:12" x14ac:dyDescent="0.25">
      <c r="A16" s="56">
        <v>2012</v>
      </c>
      <c r="B16" s="28">
        <v>8341</v>
      </c>
      <c r="C16" s="19">
        <f t="shared" si="0"/>
        <v>7.8288374537740985E-2</v>
      </c>
      <c r="D16" s="28">
        <v>7327</v>
      </c>
      <c r="E16" s="19">
        <f t="shared" si="1"/>
        <v>6.8771001107544444E-2</v>
      </c>
      <c r="F16" s="28">
        <v>1014</v>
      </c>
      <c r="G16" s="19">
        <f t="shared" si="2"/>
        <v>9.5173734301965424E-3</v>
      </c>
      <c r="H16" s="28">
        <v>106542</v>
      </c>
      <c r="J16" s="14" t="s">
        <v>11</v>
      </c>
      <c r="K16" s="19">
        <v>6.5810810810810805E-2</v>
      </c>
      <c r="L16" s="19">
        <v>6.2837837837837834E-2</v>
      </c>
    </row>
    <row r="17" spans="1:12" x14ac:dyDescent="0.25">
      <c r="A17" s="56">
        <v>2011</v>
      </c>
      <c r="B17" s="28">
        <v>8802</v>
      </c>
      <c r="C17" s="19">
        <f t="shared" si="0"/>
        <v>8.3758373934226554E-2</v>
      </c>
      <c r="D17" s="28">
        <v>7343</v>
      </c>
      <c r="E17" s="19">
        <f t="shared" si="1"/>
        <v>6.9874771619975642E-2</v>
      </c>
      <c r="F17" s="28">
        <v>1459</v>
      </c>
      <c r="G17" s="19">
        <f t="shared" si="2"/>
        <v>1.3883602314250914E-2</v>
      </c>
      <c r="H17" s="28">
        <v>105088</v>
      </c>
      <c r="J17" s="14" t="s">
        <v>12</v>
      </c>
      <c r="K17" s="19">
        <v>6.4287554753929402E-2</v>
      </c>
      <c r="L17" s="19">
        <v>6.415872197887143E-2</v>
      </c>
    </row>
    <row r="18" spans="1:12" x14ac:dyDescent="0.25">
      <c r="A18" s="56">
        <v>2010</v>
      </c>
      <c r="B18" s="28">
        <v>8000</v>
      </c>
      <c r="C18" s="19">
        <f t="shared" si="0"/>
        <v>7.7475837223265995E-2</v>
      </c>
      <c r="D18" s="28">
        <v>6853</v>
      </c>
      <c r="E18" s="19">
        <f t="shared" si="1"/>
        <v>6.6367739061380229E-2</v>
      </c>
      <c r="F18" s="28">
        <v>1147</v>
      </c>
      <c r="G18" s="19">
        <f t="shared" si="2"/>
        <v>1.1108098161885762E-2</v>
      </c>
      <c r="H18" s="28">
        <v>103258</v>
      </c>
      <c r="J18" s="14" t="s">
        <v>13</v>
      </c>
      <c r="K18" s="19">
        <v>6.6139657444005268E-2</v>
      </c>
      <c r="L18" s="19">
        <v>6.2582345191040847E-2</v>
      </c>
    </row>
    <row r="19" spans="1:12" x14ac:dyDescent="0.25">
      <c r="A19" s="56">
        <v>2009</v>
      </c>
      <c r="B19" s="28">
        <v>7520</v>
      </c>
      <c r="C19" s="19">
        <f t="shared" si="0"/>
        <v>7.3910265860730254E-2</v>
      </c>
      <c r="D19" s="28">
        <v>7055</v>
      </c>
      <c r="E19" s="19">
        <f t="shared" si="1"/>
        <v>6.9340016708437757E-2</v>
      </c>
      <c r="F19" s="28">
        <v>465</v>
      </c>
      <c r="G19" s="19">
        <f t="shared" si="2"/>
        <v>4.5702491522924956E-3</v>
      </c>
      <c r="H19" s="28">
        <v>101745</v>
      </c>
      <c r="J19" s="14" t="s">
        <v>14</v>
      </c>
      <c r="K19" s="19">
        <v>6.8196829590488769E-2</v>
      </c>
      <c r="L19" s="19">
        <v>6.3077939233817701E-2</v>
      </c>
    </row>
    <row r="20" spans="1:12" x14ac:dyDescent="0.25">
      <c r="A20" s="56">
        <v>2008</v>
      </c>
      <c r="B20" s="28">
        <v>8334</v>
      </c>
      <c r="C20" s="19">
        <f t="shared" si="0"/>
        <v>8.2532828933034916E-2</v>
      </c>
      <c r="D20" s="28">
        <v>7011</v>
      </c>
      <c r="E20" s="19">
        <f t="shared" si="1"/>
        <v>6.9430965160728081E-2</v>
      </c>
      <c r="F20" s="28">
        <v>1323</v>
      </c>
      <c r="G20" s="19">
        <f t="shared" si="2"/>
        <v>1.3101863772306838E-2</v>
      </c>
      <c r="H20" s="28">
        <v>100978</v>
      </c>
      <c r="J20" s="14" t="s">
        <v>15</v>
      </c>
      <c r="K20" s="19">
        <v>6.4616663203822977E-2</v>
      </c>
      <c r="L20" s="19">
        <v>6.5032204446291292E-2</v>
      </c>
    </row>
    <row r="21" spans="1:12" x14ac:dyDescent="0.25">
      <c r="A21" s="56">
        <v>2007</v>
      </c>
      <c r="B21" s="28">
        <v>8297</v>
      </c>
      <c r="C21" s="19">
        <f t="shared" si="0"/>
        <v>8.3548994532107498E-2</v>
      </c>
      <c r="D21" s="28">
        <v>6981</v>
      </c>
      <c r="E21" s="19">
        <f t="shared" si="1"/>
        <v>7.0297159314046342E-2</v>
      </c>
      <c r="F21" s="28">
        <v>1316</v>
      </c>
      <c r="G21" s="19">
        <f t="shared" si="2"/>
        <v>1.3251835218061165E-2</v>
      </c>
      <c r="H21" s="28">
        <v>99307</v>
      </c>
      <c r="J21" s="14" t="s">
        <v>16</v>
      </c>
      <c r="K21" s="19">
        <v>7.870582836163377E-2</v>
      </c>
      <c r="L21" s="19">
        <v>6.2643414410279943E-2</v>
      </c>
    </row>
    <row r="22" spans="1:12" x14ac:dyDescent="0.25">
      <c r="A22" s="56">
        <v>2006</v>
      </c>
      <c r="B22" s="28">
        <v>7845</v>
      </c>
      <c r="C22" s="19">
        <f t="shared" si="0"/>
        <v>8.0270535750828792E-2</v>
      </c>
      <c r="D22" s="28">
        <v>6574</v>
      </c>
      <c r="E22" s="19">
        <f t="shared" si="1"/>
        <v>6.7265583432243273E-2</v>
      </c>
      <c r="F22" s="28">
        <v>1271</v>
      </c>
      <c r="G22" s="19">
        <f t="shared" si="2"/>
        <v>1.3004952318585519E-2</v>
      </c>
      <c r="H22" s="28">
        <v>97732</v>
      </c>
      <c r="J22" s="14" t="s">
        <v>17</v>
      </c>
      <c r="K22" s="19">
        <v>7.5268817204301078E-2</v>
      </c>
      <c r="L22" s="19">
        <v>6.1699948796722991E-2</v>
      </c>
    </row>
    <row r="23" spans="1:12" x14ac:dyDescent="0.25">
      <c r="A23" s="56">
        <v>2005</v>
      </c>
      <c r="B23" s="28">
        <v>7006</v>
      </c>
      <c r="C23" s="19">
        <f t="shared" si="0"/>
        <v>7.2869861873855885E-2</v>
      </c>
      <c r="D23" s="28">
        <v>6551</v>
      </c>
      <c r="E23" s="19">
        <f t="shared" si="1"/>
        <v>6.8137377267432186E-2</v>
      </c>
      <c r="F23" s="28">
        <v>455</v>
      </c>
      <c r="G23" s="19">
        <f t="shared" si="2"/>
        <v>4.7324846064236981E-3</v>
      </c>
      <c r="H23" s="28">
        <v>96144</v>
      </c>
      <c r="J23" s="14" t="s">
        <v>18</v>
      </c>
      <c r="K23" s="19">
        <v>7.6255872786411272E-2</v>
      </c>
      <c r="L23" s="19">
        <v>7.0834839176002889E-2</v>
      </c>
    </row>
    <row r="24" spans="1:12" x14ac:dyDescent="0.25">
      <c r="B24" s="42"/>
      <c r="C24" s="42"/>
      <c r="D24" s="42"/>
      <c r="E24" s="42"/>
      <c r="F24" s="42"/>
      <c r="G24" s="42"/>
      <c r="H24" s="42"/>
      <c r="J24" s="14" t="s">
        <v>19</v>
      </c>
      <c r="K24" s="19">
        <v>8.0813633864760856E-2</v>
      </c>
      <c r="L24" s="19">
        <v>7.2017592083562398E-2</v>
      </c>
    </row>
    <row r="25" spans="1:12" x14ac:dyDescent="0.25">
      <c r="J25" s="14" t="s">
        <v>20</v>
      </c>
      <c r="K25" s="19">
        <v>9.0909090909090912E-2</v>
      </c>
      <c r="L25" s="19">
        <v>8.8607594936708861E-2</v>
      </c>
    </row>
    <row r="26" spans="1:12" x14ac:dyDescent="0.25">
      <c r="B26" s="26"/>
      <c r="C26" s="26"/>
      <c r="J26" s="14" t="s">
        <v>21</v>
      </c>
      <c r="K26" s="19">
        <v>9.9567099567099568E-2</v>
      </c>
      <c r="L26" s="19">
        <v>0.12554112554112554</v>
      </c>
    </row>
    <row r="27" spans="1:12" x14ac:dyDescent="0.25">
      <c r="B27" s="19"/>
      <c r="C27" s="19"/>
    </row>
  </sheetData>
  <sortState ref="A23:C38">
    <sortCondition descending="1" ref="A22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ColWidth="11.5546875" defaultRowHeight="13.2" customHeight="1" x14ac:dyDescent="0.25"/>
  <cols>
    <col min="1" max="1" width="11.5546875" style="26" customWidth="1"/>
    <col min="2" max="4" width="11.5546875" style="14" customWidth="1"/>
    <col min="5" max="16384" width="11.5546875" style="14"/>
  </cols>
  <sheetData>
    <row r="1" spans="1:4" ht="15" x14ac:dyDescent="0.25">
      <c r="A1" s="45" t="s">
        <v>49</v>
      </c>
    </row>
    <row r="3" spans="1:4" x14ac:dyDescent="0.25">
      <c r="A3" s="26" t="s">
        <v>212</v>
      </c>
    </row>
    <row r="4" spans="1:4" x14ac:dyDescent="0.25">
      <c r="A4" s="26" t="s">
        <v>62</v>
      </c>
    </row>
    <row r="6" spans="1:4" x14ac:dyDescent="0.25">
      <c r="B6" s="28" t="s">
        <v>49</v>
      </c>
      <c r="C6" s="14" t="s">
        <v>117</v>
      </c>
      <c r="D6" s="14" t="s">
        <v>211</v>
      </c>
    </row>
    <row r="7" spans="1:4" x14ac:dyDescent="0.25">
      <c r="A7" s="56">
        <v>2020</v>
      </c>
      <c r="B7" s="28">
        <v>14444</v>
      </c>
      <c r="C7" s="28">
        <v>116404</v>
      </c>
      <c r="D7" s="19">
        <v>0.12408508298683894</v>
      </c>
    </row>
    <row r="8" spans="1:4" x14ac:dyDescent="0.25">
      <c r="A8" s="56">
        <v>2019</v>
      </c>
      <c r="B8" s="28">
        <v>16204</v>
      </c>
      <c r="C8" s="28">
        <v>115492</v>
      </c>
      <c r="D8" s="19">
        <v>0.14030409032660271</v>
      </c>
    </row>
    <row r="9" spans="1:4" x14ac:dyDescent="0.25">
      <c r="A9" s="56">
        <v>2018</v>
      </c>
      <c r="B9" s="28">
        <v>15936</v>
      </c>
      <c r="C9" s="28">
        <v>114184</v>
      </c>
      <c r="D9" s="19">
        <v>0.13956421214881246</v>
      </c>
    </row>
    <row r="10" spans="1:4" x14ac:dyDescent="0.25">
      <c r="A10" s="56">
        <v>2017</v>
      </c>
      <c r="B10" s="28">
        <v>14798</v>
      </c>
      <c r="C10" s="28">
        <v>113177</v>
      </c>
      <c r="D10" s="19">
        <v>0.13075094763070236</v>
      </c>
    </row>
    <row r="11" spans="1:4" x14ac:dyDescent="0.25">
      <c r="A11" s="56">
        <v>2016</v>
      </c>
      <c r="B11" s="28">
        <v>14670</v>
      </c>
      <c r="C11" s="28">
        <v>112121</v>
      </c>
      <c r="D11" s="19">
        <v>0.13084078807716662</v>
      </c>
    </row>
    <row r="12" spans="1:4" x14ac:dyDescent="0.25">
      <c r="A12" s="56">
        <v>2015</v>
      </c>
      <c r="B12" s="28">
        <v>14248</v>
      </c>
      <c r="C12" s="28">
        <v>110560</v>
      </c>
      <c r="D12" s="19">
        <v>0.12887120115774239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/>
  </sheetViews>
  <sheetFormatPr baseColWidth="10" defaultColWidth="11.5546875" defaultRowHeight="13.2" x14ac:dyDescent="0.25"/>
  <cols>
    <col min="1" max="1" width="11.5546875" style="26" customWidth="1"/>
    <col min="2" max="2" width="16.21875" style="24" bestFit="1" customWidth="1"/>
    <col min="3" max="5" width="11.5546875" style="24"/>
    <col min="6" max="6" width="11.5546875" style="26"/>
    <col min="7" max="13" width="11.5546875" style="24" customWidth="1"/>
    <col min="14" max="16384" width="11.5546875" style="24"/>
  </cols>
  <sheetData>
    <row r="1" spans="1:13" ht="15" x14ac:dyDescent="0.25">
      <c r="A1" s="45" t="s">
        <v>214</v>
      </c>
    </row>
    <row r="3" spans="1:13" x14ac:dyDescent="0.25">
      <c r="A3" s="26" t="s">
        <v>215</v>
      </c>
    </row>
    <row r="4" spans="1:13" x14ac:dyDescent="0.25">
      <c r="A4" s="26" t="s">
        <v>79</v>
      </c>
      <c r="I4" s="47"/>
    </row>
    <row r="5" spans="1:13" x14ac:dyDescent="0.25">
      <c r="F5" s="26" t="s">
        <v>216</v>
      </c>
    </row>
    <row r="6" spans="1:13" x14ac:dyDescent="0.25">
      <c r="B6" s="47" t="s">
        <v>77</v>
      </c>
      <c r="C6" s="47" t="s">
        <v>78</v>
      </c>
      <c r="G6" s="24" t="s">
        <v>31</v>
      </c>
      <c r="H6" s="24" t="s">
        <v>32</v>
      </c>
      <c r="I6" s="24" t="s">
        <v>33</v>
      </c>
      <c r="J6" s="24" t="s">
        <v>34</v>
      </c>
      <c r="K6" s="24" t="s">
        <v>35</v>
      </c>
      <c r="L6" s="24" t="s">
        <v>195</v>
      </c>
      <c r="M6" s="24" t="s">
        <v>213</v>
      </c>
    </row>
    <row r="7" spans="1:13" x14ac:dyDescent="0.25">
      <c r="A7" s="56">
        <v>1981</v>
      </c>
      <c r="B7" s="48">
        <v>36241</v>
      </c>
      <c r="C7" s="49"/>
      <c r="F7" s="56">
        <v>2020</v>
      </c>
      <c r="G7" s="49">
        <v>0.11425206124852769</v>
      </c>
      <c r="H7" s="49">
        <v>0.35100117785630153</v>
      </c>
      <c r="I7" s="49">
        <v>0.29681978798586572</v>
      </c>
      <c r="J7" s="49">
        <v>0.19081272084805653</v>
      </c>
      <c r="K7" s="49">
        <v>3.0624263839811542E-2</v>
      </c>
      <c r="L7" s="49">
        <v>1.6489988221436984E-2</v>
      </c>
      <c r="M7" s="50">
        <v>849</v>
      </c>
    </row>
    <row r="8" spans="1:13" x14ac:dyDescent="0.25">
      <c r="A8" s="56">
        <v>1982</v>
      </c>
      <c r="B8" s="48">
        <v>36675</v>
      </c>
      <c r="C8" s="49">
        <v>1.2499655086780167E-2</v>
      </c>
      <c r="F8" s="56">
        <v>2019</v>
      </c>
      <c r="G8" s="49">
        <v>2.3201856148491878E-2</v>
      </c>
      <c r="H8" s="49">
        <v>0.23433874709976799</v>
      </c>
      <c r="I8" s="49">
        <v>0.33642691415313225</v>
      </c>
      <c r="J8" s="49">
        <v>0.3619489559164733</v>
      </c>
      <c r="K8" s="49">
        <v>3.4802784222737818E-2</v>
      </c>
      <c r="L8" s="49">
        <v>9.2807424593967514E-3</v>
      </c>
      <c r="M8" s="9">
        <v>431</v>
      </c>
    </row>
    <row r="9" spans="1:13" x14ac:dyDescent="0.25">
      <c r="A9" s="56">
        <v>1983</v>
      </c>
      <c r="B9" s="48">
        <v>36999</v>
      </c>
      <c r="C9" s="49">
        <v>9.9522835719154743E-3</v>
      </c>
      <c r="F9" s="56">
        <v>2018</v>
      </c>
      <c r="G9" s="49">
        <v>8.5084033613445381E-2</v>
      </c>
      <c r="H9" s="49">
        <v>0.30042016806722688</v>
      </c>
      <c r="I9" s="49">
        <v>0.34033613445378152</v>
      </c>
      <c r="J9" s="49">
        <v>0.18487394957983194</v>
      </c>
      <c r="K9" s="49">
        <v>6.0924369747899158E-2</v>
      </c>
      <c r="L9" s="49">
        <v>2.8361344537815126E-2</v>
      </c>
      <c r="M9" s="9">
        <v>952</v>
      </c>
    </row>
    <row r="10" spans="1:13" x14ac:dyDescent="0.25">
      <c r="A10" s="56">
        <v>1984</v>
      </c>
      <c r="B10" s="48">
        <v>37360</v>
      </c>
      <c r="C10" s="49">
        <v>1.1216519365388254E-2</v>
      </c>
      <c r="F10" s="56">
        <v>2017</v>
      </c>
      <c r="G10" s="49">
        <v>0.15702479338842976</v>
      </c>
      <c r="H10" s="49">
        <v>0.33333333333333331</v>
      </c>
      <c r="I10" s="49">
        <v>0.27548209366391185</v>
      </c>
      <c r="J10" s="49">
        <v>0.16804407713498623</v>
      </c>
      <c r="K10" s="49">
        <v>4.1322314049586778E-2</v>
      </c>
      <c r="L10" s="49">
        <v>2.4793388429752067E-2</v>
      </c>
      <c r="M10" s="9">
        <v>363</v>
      </c>
    </row>
    <row r="11" spans="1:13" x14ac:dyDescent="0.25">
      <c r="A11" s="56">
        <v>1985</v>
      </c>
      <c r="B11" s="48">
        <v>37739</v>
      </c>
      <c r="C11" s="49">
        <v>1.0091006423982869E-2</v>
      </c>
      <c r="F11" s="56">
        <v>2016</v>
      </c>
      <c r="G11" s="49">
        <v>2.832512315270936E-2</v>
      </c>
      <c r="H11" s="49">
        <v>0.22783251231527094</v>
      </c>
      <c r="I11" s="49">
        <v>0.43719211822660098</v>
      </c>
      <c r="J11" s="49">
        <v>0.25492610837438423</v>
      </c>
      <c r="K11" s="49">
        <v>4.4334975369458129E-2</v>
      </c>
      <c r="L11" s="49">
        <v>7.3891625615763543E-3</v>
      </c>
      <c r="M11" s="9">
        <v>812</v>
      </c>
    </row>
    <row r="12" spans="1:13" x14ac:dyDescent="0.25">
      <c r="A12" s="56">
        <v>1986</v>
      </c>
      <c r="B12" s="48">
        <v>38390</v>
      </c>
      <c r="C12" s="49">
        <v>1.7356050769760725E-2</v>
      </c>
      <c r="F12" s="56">
        <v>2015</v>
      </c>
      <c r="G12" s="49">
        <v>3.9141414141414144E-2</v>
      </c>
      <c r="H12" s="49">
        <v>0.16792929292929293</v>
      </c>
      <c r="I12" s="49">
        <v>0.41919191919191917</v>
      </c>
      <c r="J12" s="49">
        <v>0.28409090909090912</v>
      </c>
      <c r="K12" s="49">
        <v>6.9444444444444448E-2</v>
      </c>
      <c r="L12" s="49">
        <v>2.0202020202020204E-2</v>
      </c>
      <c r="M12" s="9">
        <v>792</v>
      </c>
    </row>
    <row r="13" spans="1:13" x14ac:dyDescent="0.25">
      <c r="A13" s="56">
        <v>1987</v>
      </c>
      <c r="B13" s="48">
        <v>38701</v>
      </c>
      <c r="C13" s="49">
        <v>9.2992966918468353E-3</v>
      </c>
      <c r="F13" s="56">
        <v>2014</v>
      </c>
      <c r="G13" s="49">
        <v>1.5018773466833541E-2</v>
      </c>
      <c r="H13" s="49">
        <v>0.27409261576971217</v>
      </c>
      <c r="I13" s="49">
        <v>0.35419274092615771</v>
      </c>
      <c r="J13" s="49">
        <v>0.2490613266583229</v>
      </c>
      <c r="K13" s="49">
        <v>8.7609511889862324E-2</v>
      </c>
      <c r="L13" s="49">
        <v>2.002503128911139E-2</v>
      </c>
      <c r="M13" s="9">
        <v>799</v>
      </c>
    </row>
    <row r="14" spans="1:13" x14ac:dyDescent="0.25">
      <c r="A14" s="56">
        <v>1988</v>
      </c>
      <c r="B14" s="48">
        <v>39000</v>
      </c>
      <c r="C14" s="49">
        <v>8.5269114493165543E-3</v>
      </c>
      <c r="F14" s="56">
        <v>2013</v>
      </c>
      <c r="G14" s="49">
        <v>3.7643207855973811E-2</v>
      </c>
      <c r="H14" s="49">
        <v>0.19476268412438624</v>
      </c>
      <c r="I14" s="49">
        <v>0.31751227495908346</v>
      </c>
      <c r="J14" s="49">
        <v>0.2978723404255319</v>
      </c>
      <c r="K14" s="49">
        <v>0.1276595744680851</v>
      </c>
      <c r="L14" s="49">
        <v>2.4549918166939442E-2</v>
      </c>
      <c r="M14" s="9">
        <v>611</v>
      </c>
    </row>
    <row r="15" spans="1:13" x14ac:dyDescent="0.25">
      <c r="A15" s="56">
        <v>1989</v>
      </c>
      <c r="B15" s="48">
        <v>39338</v>
      </c>
      <c r="C15" s="49">
        <v>9.4871794871794878E-3</v>
      </c>
      <c r="F15" s="56">
        <v>2012</v>
      </c>
      <c r="G15" s="49">
        <v>4.6272493573264781E-2</v>
      </c>
      <c r="H15" s="49">
        <v>0.20051413881748073</v>
      </c>
      <c r="I15" s="49">
        <v>0.2236503856041131</v>
      </c>
      <c r="J15" s="49">
        <v>0.26992287917737789</v>
      </c>
      <c r="K15" s="49">
        <v>0.21079691516709512</v>
      </c>
      <c r="L15" s="49">
        <v>4.8843187660668377E-2</v>
      </c>
      <c r="M15" s="9">
        <v>389</v>
      </c>
    </row>
    <row r="16" spans="1:13" x14ac:dyDescent="0.25">
      <c r="A16" s="56">
        <v>1990</v>
      </c>
      <c r="B16" s="48">
        <v>39602</v>
      </c>
      <c r="C16" s="49">
        <v>9.1514566068432567E-3</v>
      </c>
      <c r="F16" s="56">
        <v>2011</v>
      </c>
      <c r="G16" s="49">
        <v>1.1267605633802818E-2</v>
      </c>
      <c r="H16" s="49">
        <v>0.17746478873239438</v>
      </c>
      <c r="I16" s="49">
        <v>0.35305164319248827</v>
      </c>
      <c r="J16" s="49">
        <v>0.32769953051643191</v>
      </c>
      <c r="K16" s="49">
        <v>0.10328638497652583</v>
      </c>
      <c r="L16" s="49">
        <v>2.7230046948356807E-2</v>
      </c>
      <c r="M16" s="9">
        <v>1065</v>
      </c>
    </row>
    <row r="17" spans="1:13" x14ac:dyDescent="0.25">
      <c r="A17" s="56">
        <v>1991</v>
      </c>
      <c r="B17" s="48">
        <v>39871</v>
      </c>
      <c r="C17" s="49">
        <v>6.8178374829554059E-3</v>
      </c>
      <c r="F17" s="56">
        <v>2010</v>
      </c>
      <c r="G17" s="49">
        <v>4.9586776859504134E-2</v>
      </c>
      <c r="H17" s="49">
        <v>0.21015348288075561</v>
      </c>
      <c r="I17" s="49">
        <v>0.27390791027154665</v>
      </c>
      <c r="J17" s="49">
        <v>0.33648170011806378</v>
      </c>
      <c r="K17" s="49">
        <v>9.6812278630460449E-2</v>
      </c>
      <c r="L17" s="49">
        <v>3.3057851239669422E-2</v>
      </c>
      <c r="M17" s="9">
        <v>847</v>
      </c>
    </row>
    <row r="18" spans="1:13" x14ac:dyDescent="0.25">
      <c r="A18" s="56">
        <v>1992</v>
      </c>
      <c r="B18" s="48">
        <v>40036</v>
      </c>
      <c r="C18" s="49">
        <v>4.4643976825261469E-3</v>
      </c>
      <c r="F18" s="56">
        <v>2009</v>
      </c>
      <c r="G18" s="49">
        <v>3.1152647975077882E-2</v>
      </c>
      <c r="H18" s="49">
        <v>0.15887850467289719</v>
      </c>
      <c r="I18" s="49">
        <v>0.2570093457943925</v>
      </c>
      <c r="J18" s="49">
        <v>0.33177570093457942</v>
      </c>
      <c r="K18" s="49">
        <v>0.19314641744548286</v>
      </c>
      <c r="L18" s="49">
        <v>2.8037383177570093E-2</v>
      </c>
      <c r="M18" s="9">
        <v>642</v>
      </c>
    </row>
    <row r="19" spans="1:13" x14ac:dyDescent="0.25">
      <c r="A19" s="56">
        <v>1993</v>
      </c>
      <c r="B19" s="48">
        <v>40277</v>
      </c>
      <c r="C19" s="49">
        <v>5.94464981516635E-3</v>
      </c>
      <c r="F19" s="56">
        <v>2008</v>
      </c>
      <c r="G19" s="49">
        <v>2.0733652312599681E-2</v>
      </c>
      <c r="H19" s="49">
        <v>0.11164274322169059</v>
      </c>
      <c r="I19" s="49">
        <v>0.26475279106858052</v>
      </c>
      <c r="J19" s="49">
        <v>0.32695374800637961</v>
      </c>
      <c r="K19" s="49">
        <v>0.21052631578947367</v>
      </c>
      <c r="L19" s="49">
        <v>6.5390749601275916E-2</v>
      </c>
      <c r="M19" s="9">
        <v>627</v>
      </c>
    </row>
    <row r="20" spans="1:13" x14ac:dyDescent="0.25">
      <c r="A20" s="56">
        <v>1994</v>
      </c>
      <c r="B20" s="48">
        <v>40713</v>
      </c>
      <c r="C20" s="49">
        <v>1.092434888397845E-2</v>
      </c>
      <c r="F20" s="56">
        <v>2007</v>
      </c>
      <c r="G20" s="49">
        <v>1.2587412587412588E-2</v>
      </c>
      <c r="H20" s="49">
        <v>6.2937062937062943E-2</v>
      </c>
      <c r="I20" s="49">
        <v>0.23916083916083916</v>
      </c>
      <c r="J20" s="49">
        <v>0.30489510489510491</v>
      </c>
      <c r="K20" s="49">
        <v>0.24615384615384617</v>
      </c>
      <c r="L20" s="49">
        <v>0.13426573426573427</v>
      </c>
      <c r="M20" s="9">
        <v>715</v>
      </c>
    </row>
    <row r="21" spans="1:13" x14ac:dyDescent="0.25">
      <c r="A21" s="56">
        <v>1995</v>
      </c>
      <c r="B21" s="48">
        <v>41045</v>
      </c>
      <c r="C21" s="49">
        <v>7.3440915678038956E-3</v>
      </c>
      <c r="F21" s="56">
        <v>2006</v>
      </c>
      <c r="G21" s="49">
        <v>3.82262996941896E-2</v>
      </c>
      <c r="H21" s="49">
        <v>7.64525993883792E-2</v>
      </c>
      <c r="I21" s="49">
        <v>0.23241590214067279</v>
      </c>
      <c r="J21" s="49">
        <v>0.39143730886850153</v>
      </c>
      <c r="K21" s="49">
        <v>0.20489296636085627</v>
      </c>
      <c r="L21" s="49">
        <v>5.657492354740061E-2</v>
      </c>
      <c r="M21" s="9">
        <v>654</v>
      </c>
    </row>
    <row r="22" spans="1:13" x14ac:dyDescent="0.25">
      <c r="A22" s="56">
        <v>1996</v>
      </c>
      <c r="B22" s="48">
        <v>41396</v>
      </c>
      <c r="C22" s="49">
        <v>9.0875867949811191E-3</v>
      </c>
      <c r="F22" s="56">
        <v>2005</v>
      </c>
      <c r="G22" s="49">
        <v>1.5105740181268883E-2</v>
      </c>
      <c r="H22" s="49">
        <v>0.14501510574018128</v>
      </c>
      <c r="I22" s="49">
        <v>0.21450151057401812</v>
      </c>
      <c r="J22" s="49">
        <v>0.36555891238670696</v>
      </c>
      <c r="K22" s="49">
        <v>0.13897280966767372</v>
      </c>
      <c r="L22" s="49">
        <v>0.12084592145015106</v>
      </c>
      <c r="M22" s="9">
        <v>331</v>
      </c>
    </row>
    <row r="23" spans="1:13" x14ac:dyDescent="0.25">
      <c r="A23" s="56">
        <v>1997</v>
      </c>
      <c r="B23" s="48">
        <v>41861</v>
      </c>
      <c r="C23" s="49">
        <v>1.0870615518407576E-2</v>
      </c>
      <c r="F23" s="56">
        <v>2004</v>
      </c>
      <c r="G23" s="49">
        <v>2.8000000000000001E-2</v>
      </c>
      <c r="H23" s="49">
        <v>5.4666666666666669E-2</v>
      </c>
      <c r="I23" s="49">
        <v>0.22933333333333333</v>
      </c>
      <c r="J23" s="49">
        <v>0.308</v>
      </c>
      <c r="K23" s="49">
        <v>0.26</v>
      </c>
      <c r="L23" s="49">
        <v>0.12</v>
      </c>
      <c r="M23" s="9">
        <v>750</v>
      </c>
    </row>
    <row r="24" spans="1:13" x14ac:dyDescent="0.25">
      <c r="A24" s="56">
        <v>1998</v>
      </c>
      <c r="B24" s="48">
        <v>42364</v>
      </c>
      <c r="C24" s="49">
        <v>1.2445952079501206E-2</v>
      </c>
      <c r="F24" s="56">
        <v>2003</v>
      </c>
      <c r="G24" s="49">
        <v>5.5248618784530384E-2</v>
      </c>
      <c r="H24" s="49">
        <v>0.14548802946593001</v>
      </c>
      <c r="I24" s="49">
        <v>0.35911602209944754</v>
      </c>
      <c r="J24" s="49">
        <v>0.29465930018416209</v>
      </c>
      <c r="K24" s="49">
        <v>0.10220994475138122</v>
      </c>
      <c r="L24" s="49">
        <v>4.3278084714548803E-2</v>
      </c>
      <c r="M24" s="9">
        <v>1086</v>
      </c>
    </row>
    <row r="25" spans="1:13" x14ac:dyDescent="0.25">
      <c r="A25" s="56">
        <v>1999</v>
      </c>
      <c r="B25" s="48">
        <v>43047</v>
      </c>
      <c r="C25" s="49">
        <v>1.5933339627986026E-2</v>
      </c>
      <c r="F25" s="56">
        <v>2002</v>
      </c>
      <c r="G25" s="49">
        <v>0</v>
      </c>
      <c r="H25" s="49">
        <v>3.6363636363636362E-2</v>
      </c>
      <c r="I25" s="49">
        <v>0.2</v>
      </c>
      <c r="J25" s="49">
        <v>0.18181818181818182</v>
      </c>
      <c r="K25" s="49">
        <v>0.43636363636363634</v>
      </c>
      <c r="L25" s="49">
        <v>0.12727272727272726</v>
      </c>
      <c r="M25" s="9">
        <v>55</v>
      </c>
    </row>
    <row r="26" spans="1:13" x14ac:dyDescent="0.25">
      <c r="A26" s="56">
        <v>2000</v>
      </c>
      <c r="B26" s="48">
        <v>43293</v>
      </c>
      <c r="C26" s="49">
        <v>6.3651357818198711E-3</v>
      </c>
      <c r="F26" s="56">
        <v>2001</v>
      </c>
      <c r="G26" s="49">
        <v>6.5789473684210523E-3</v>
      </c>
      <c r="H26" s="49">
        <v>7.8947368421052627E-2</v>
      </c>
      <c r="I26" s="49">
        <v>0.14473684210526316</v>
      </c>
      <c r="J26" s="49">
        <v>0.17105263157894737</v>
      </c>
      <c r="K26" s="49">
        <v>0.41447368421052633</v>
      </c>
      <c r="L26" s="49">
        <v>0.18421052631578946</v>
      </c>
      <c r="M26" s="9">
        <v>152</v>
      </c>
    </row>
    <row r="27" spans="1:13" x14ac:dyDescent="0.25">
      <c r="A27" s="56">
        <v>2001</v>
      </c>
      <c r="B27" s="48">
        <v>44324</v>
      </c>
      <c r="C27" s="49">
        <v>7.5993809622802765E-3</v>
      </c>
      <c r="F27" s="56">
        <v>2000</v>
      </c>
      <c r="G27" s="49">
        <v>6.4245810055865923E-2</v>
      </c>
      <c r="H27" s="49">
        <v>2.7932960893854747E-2</v>
      </c>
      <c r="I27" s="49">
        <v>8.3798882681564241E-2</v>
      </c>
      <c r="J27" s="49">
        <v>0.31284916201117319</v>
      </c>
      <c r="K27" s="49">
        <v>0.35474860335195529</v>
      </c>
      <c r="L27" s="49">
        <v>0.15642458100558659</v>
      </c>
      <c r="M27" s="9">
        <v>358</v>
      </c>
    </row>
    <row r="28" spans="1:13" x14ac:dyDescent="0.25">
      <c r="A28" s="56">
        <v>2002</v>
      </c>
      <c r="B28" s="48">
        <v>44514</v>
      </c>
      <c r="C28" s="49">
        <v>4.264055590650663E-3</v>
      </c>
    </row>
    <row r="29" spans="1:13" x14ac:dyDescent="0.25">
      <c r="A29" s="56">
        <v>2003</v>
      </c>
      <c r="B29" s="48">
        <v>45061</v>
      </c>
      <c r="C29" s="49">
        <v>1.3389046142786539E-2</v>
      </c>
    </row>
    <row r="30" spans="1:13" x14ac:dyDescent="0.25">
      <c r="A30" s="56">
        <v>2004</v>
      </c>
      <c r="B30" s="48">
        <v>46000</v>
      </c>
      <c r="C30" s="49">
        <v>2.2036794567364241E-2</v>
      </c>
    </row>
    <row r="31" spans="1:13" x14ac:dyDescent="0.25">
      <c r="A31" s="56">
        <v>2005</v>
      </c>
      <c r="B31" s="48">
        <v>46400</v>
      </c>
      <c r="C31" s="49">
        <v>9.0869565217391313E-3</v>
      </c>
    </row>
    <row r="32" spans="1:13" x14ac:dyDescent="0.25">
      <c r="A32" s="56">
        <v>2006</v>
      </c>
      <c r="B32" s="48">
        <v>47100</v>
      </c>
      <c r="C32" s="49">
        <v>1.5366379310344827E-2</v>
      </c>
      <c r="F32" s="65"/>
    </row>
    <row r="33" spans="1:6" x14ac:dyDescent="0.25">
      <c r="A33" s="56">
        <v>2007</v>
      </c>
      <c r="B33" s="48">
        <v>47650</v>
      </c>
      <c r="C33" s="49">
        <v>1.2186836518046709E-2</v>
      </c>
      <c r="F33" s="65"/>
    </row>
    <row r="34" spans="1:6" x14ac:dyDescent="0.25">
      <c r="A34" s="56">
        <v>2008</v>
      </c>
      <c r="B34" s="48">
        <v>48200</v>
      </c>
      <c r="C34" s="49">
        <v>1.1689401888772297E-2</v>
      </c>
      <c r="F34" s="65"/>
    </row>
    <row r="35" spans="1:6" x14ac:dyDescent="0.25">
      <c r="A35" s="56">
        <v>2009</v>
      </c>
      <c r="B35" s="48">
        <v>48950</v>
      </c>
      <c r="C35" s="49">
        <v>1.5829875518672199E-2</v>
      </c>
    </row>
    <row r="36" spans="1:6" x14ac:dyDescent="0.25">
      <c r="A36" s="56">
        <v>2010</v>
      </c>
      <c r="B36" s="48">
        <v>49550</v>
      </c>
      <c r="C36" s="49">
        <v>1.2645556690500511E-2</v>
      </c>
    </row>
    <row r="37" spans="1:6" x14ac:dyDescent="0.25">
      <c r="A37" s="56">
        <v>2011</v>
      </c>
      <c r="B37" s="48">
        <v>51200</v>
      </c>
      <c r="C37" s="49">
        <v>1.3703329969727548E-2</v>
      </c>
    </row>
    <row r="38" spans="1:6" x14ac:dyDescent="0.25">
      <c r="A38" s="56">
        <v>2012</v>
      </c>
      <c r="B38" s="48">
        <v>51600</v>
      </c>
      <c r="C38" s="49">
        <v>7.7929687500000004E-3</v>
      </c>
    </row>
    <row r="39" spans="1:6" x14ac:dyDescent="0.25">
      <c r="A39" s="56">
        <v>2013</v>
      </c>
      <c r="B39" s="48">
        <v>52100</v>
      </c>
      <c r="C39" s="49">
        <v>1.0717054263565891E-2</v>
      </c>
    </row>
    <row r="40" spans="1:6" x14ac:dyDescent="0.25">
      <c r="A40" s="56">
        <v>2014</v>
      </c>
      <c r="B40" s="48">
        <v>52668</v>
      </c>
      <c r="C40" s="49">
        <v>1.4088291746641075E-2</v>
      </c>
    </row>
    <row r="41" spans="1:6" x14ac:dyDescent="0.25">
      <c r="A41" s="56">
        <v>2015</v>
      </c>
      <c r="B41" s="48">
        <v>53478</v>
      </c>
      <c r="C41" s="49">
        <v>1.505658084605453E-2</v>
      </c>
    </row>
    <row r="42" spans="1:6" x14ac:dyDescent="0.25">
      <c r="A42" s="56">
        <v>2016</v>
      </c>
      <c r="B42" s="48">
        <v>54210</v>
      </c>
      <c r="C42" s="49">
        <v>1.4604136280339578E-2</v>
      </c>
    </row>
    <row r="43" spans="1:6" x14ac:dyDescent="0.25">
      <c r="A43" s="56">
        <v>2017</v>
      </c>
      <c r="B43" s="48">
        <v>54452</v>
      </c>
      <c r="C43" s="49">
        <v>4.8699501936912007E-3</v>
      </c>
    </row>
    <row r="44" spans="1:6" x14ac:dyDescent="0.25">
      <c r="A44" s="56">
        <v>2018</v>
      </c>
      <c r="B44" s="48">
        <v>55314</v>
      </c>
      <c r="C44" s="49">
        <v>1.7999999999999999E-2</v>
      </c>
    </row>
    <row r="45" spans="1:6" x14ac:dyDescent="0.25">
      <c r="A45" s="56">
        <v>2019</v>
      </c>
      <c r="B45" s="48">
        <v>55670</v>
      </c>
      <c r="C45" s="49">
        <v>7.7929687500000004E-3</v>
      </c>
    </row>
    <row r="46" spans="1:6" x14ac:dyDescent="0.25">
      <c r="A46" s="56">
        <v>2020</v>
      </c>
      <c r="B46" s="48">
        <v>56643</v>
      </c>
      <c r="C46" s="49">
        <v>1.5250583797377402E-2</v>
      </c>
    </row>
  </sheetData>
  <sortState ref="A4:D43">
    <sortCondition ref="A3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baseColWidth="10" defaultColWidth="11.5546875" defaultRowHeight="13.2" x14ac:dyDescent="0.25"/>
  <cols>
    <col min="1" max="1" width="11.5546875" style="26" customWidth="1"/>
    <col min="2" max="4" width="11.5546875" style="14" customWidth="1"/>
    <col min="5" max="5" width="11.5546875" style="28" customWidth="1"/>
    <col min="6" max="7" width="11.5546875" style="14" customWidth="1"/>
    <col min="8" max="16384" width="11.5546875" style="14"/>
  </cols>
  <sheetData>
    <row r="1" spans="1:7" ht="15" x14ac:dyDescent="0.25">
      <c r="A1" s="68" t="s">
        <v>217</v>
      </c>
      <c r="B1" s="17"/>
      <c r="C1" s="17"/>
      <c r="D1" s="17"/>
      <c r="E1" s="17"/>
      <c r="F1" s="17"/>
      <c r="G1" s="17"/>
    </row>
    <row r="2" spans="1:7" x14ac:dyDescent="0.25">
      <c r="A2" s="56"/>
      <c r="B2" s="17"/>
      <c r="C2" s="17"/>
      <c r="D2" s="17"/>
      <c r="E2" s="17"/>
      <c r="F2" s="17"/>
      <c r="G2" s="17"/>
    </row>
    <row r="3" spans="1:7" x14ac:dyDescent="0.25">
      <c r="A3" s="26" t="s">
        <v>218</v>
      </c>
      <c r="B3" s="17"/>
      <c r="C3" s="17"/>
      <c r="D3" s="17"/>
      <c r="E3" s="17"/>
      <c r="F3" s="17"/>
      <c r="G3" s="17"/>
    </row>
    <row r="4" spans="1:7" ht="13.95" customHeight="1" x14ac:dyDescent="0.25">
      <c r="A4" s="26" t="s">
        <v>80</v>
      </c>
      <c r="B4" s="17"/>
      <c r="C4" s="17"/>
      <c r="D4" s="17"/>
      <c r="E4" s="17"/>
      <c r="F4" s="17"/>
      <c r="G4" s="17"/>
    </row>
    <row r="5" spans="1:7" x14ac:dyDescent="0.25">
      <c r="D5" s="51"/>
      <c r="G5" s="28"/>
    </row>
    <row r="6" spans="1:7" x14ac:dyDescent="0.25">
      <c r="B6" s="26" t="s">
        <v>31</v>
      </c>
      <c r="C6" s="26" t="s">
        <v>32</v>
      </c>
      <c r="D6" s="26" t="s">
        <v>33</v>
      </c>
      <c r="E6" s="26" t="s">
        <v>34</v>
      </c>
      <c r="F6" s="26" t="s">
        <v>35</v>
      </c>
      <c r="G6" s="26" t="s">
        <v>195</v>
      </c>
    </row>
    <row r="7" spans="1:7" x14ac:dyDescent="0.25">
      <c r="A7" s="26">
        <v>2020</v>
      </c>
      <c r="B7" s="19">
        <v>6.8093144783998028E-2</v>
      </c>
      <c r="C7" s="19">
        <v>0.14556079303709196</v>
      </c>
      <c r="D7" s="19">
        <v>0.31610260755962782</v>
      </c>
      <c r="E7" s="19">
        <v>0.2929753014494289</v>
      </c>
      <c r="F7" s="19">
        <v>0.11613085465106014</v>
      </c>
      <c r="G7" s="19">
        <v>6.0819518740179719E-2</v>
      </c>
    </row>
    <row r="8" spans="1:7" x14ac:dyDescent="0.25">
      <c r="A8" s="26">
        <v>2019</v>
      </c>
      <c r="B8" s="19">
        <v>6.7817731943867504E-2</v>
      </c>
      <c r="C8" s="19">
        <v>0.14134262854665969</v>
      </c>
      <c r="D8" s="19">
        <v>0.31544727193917171</v>
      </c>
      <c r="E8" s="19">
        <v>0.29455110260253931</v>
      </c>
      <c r="F8" s="19">
        <v>0.11845978796799653</v>
      </c>
      <c r="G8" s="19">
        <v>6.2056385341978361E-2</v>
      </c>
    </row>
    <row r="9" spans="1:7" x14ac:dyDescent="0.25">
      <c r="A9" s="26">
        <v>2018</v>
      </c>
      <c r="B9" s="19">
        <v>6.7740535849875258E-2</v>
      </c>
      <c r="C9" s="19">
        <v>0.14034421665401164</v>
      </c>
      <c r="D9" s="19">
        <v>0.31628520808475252</v>
      </c>
      <c r="E9" s="19">
        <v>0.29478974581480277</v>
      </c>
      <c r="F9" s="19">
        <v>0.11828831760494631</v>
      </c>
      <c r="G9" s="19">
        <v>6.2208482481831001E-2</v>
      </c>
    </row>
    <row r="10" spans="1:7" x14ac:dyDescent="0.25">
      <c r="A10" s="26">
        <v>2017</v>
      </c>
      <c r="B10" s="19">
        <v>6.6908074922338842E-2</v>
      </c>
      <c r="C10" s="19">
        <v>0.13638953734169071</v>
      </c>
      <c r="D10" s="19">
        <v>0.31676561954303989</v>
      </c>
      <c r="E10" s="19">
        <v>0.29764902670808596</v>
      </c>
      <c r="F10" s="19">
        <v>0.11923974780802529</v>
      </c>
      <c r="G10" s="19">
        <v>6.2680366891531711E-2</v>
      </c>
    </row>
    <row r="11" spans="1:7" x14ac:dyDescent="0.25">
      <c r="A11" s="26">
        <v>2016</v>
      </c>
      <c r="B11" s="19">
        <v>6.7478325032281863E-2</v>
      </c>
      <c r="C11" s="19">
        <v>0.13539937280944475</v>
      </c>
      <c r="D11" s="19">
        <v>0.31630695443645085</v>
      </c>
      <c r="E11" s="19">
        <v>0.29826600258254937</v>
      </c>
      <c r="F11" s="19">
        <v>0.11955358789891164</v>
      </c>
      <c r="G11" s="19">
        <v>6.2608374838590664E-2</v>
      </c>
    </row>
    <row r="12" spans="1:7" x14ac:dyDescent="0.25">
      <c r="A12" s="26">
        <v>2015</v>
      </c>
      <c r="B12" s="19">
        <v>6.8046673398406823E-2</v>
      </c>
      <c r="C12" s="19">
        <v>0.13390553124649388</v>
      </c>
      <c r="D12" s="19">
        <v>0.31472755151651144</v>
      </c>
      <c r="E12" s="19">
        <v>0.29883316503982948</v>
      </c>
      <c r="F12" s="19">
        <v>0.12061034444070459</v>
      </c>
      <c r="G12" s="19">
        <v>6.3484049515688701E-2</v>
      </c>
    </row>
    <row r="13" spans="1:7" x14ac:dyDescent="0.25">
      <c r="A13" s="26">
        <v>2014</v>
      </c>
      <c r="B13" s="19">
        <v>6.8276752487278797E-2</v>
      </c>
      <c r="C13" s="19">
        <v>0.13290802764486975</v>
      </c>
      <c r="D13" s="19">
        <v>0.31332118174223439</v>
      </c>
      <c r="E13" s="19">
        <v>0.29928989139515455</v>
      </c>
      <c r="F13" s="19">
        <v>0.12162983215614795</v>
      </c>
      <c r="G13" s="19">
        <v>6.4175590491379969E-2</v>
      </c>
    </row>
    <row r="14" spans="1:7" x14ac:dyDescent="0.25">
      <c r="A14" s="56">
        <v>2013</v>
      </c>
      <c r="B14" s="19">
        <v>6.7999999999999991E-2</v>
      </c>
      <c r="C14" s="19">
        <v>0.13</v>
      </c>
      <c r="D14" s="19">
        <v>0.315</v>
      </c>
      <c r="E14" s="19">
        <v>0.30100000000000005</v>
      </c>
      <c r="F14" s="19">
        <v>0.12199999999999998</v>
      </c>
      <c r="G14" s="19">
        <v>6.4000000000000001E-2</v>
      </c>
    </row>
    <row r="15" spans="1:7" x14ac:dyDescent="0.25">
      <c r="A15" s="56">
        <v>2012</v>
      </c>
      <c r="B15" s="19">
        <v>6.8000000000000005E-2</v>
      </c>
      <c r="C15" s="19">
        <v>0.13</v>
      </c>
      <c r="D15" s="19">
        <v>0.315</v>
      </c>
      <c r="E15" s="19">
        <v>0.30099999999999999</v>
      </c>
      <c r="F15" s="19">
        <v>0.12200000000000001</v>
      </c>
      <c r="G15" s="19">
        <v>6.5000000000000002E-2</v>
      </c>
    </row>
    <row r="16" spans="1:7" x14ac:dyDescent="0.25">
      <c r="A16" s="56">
        <v>2011</v>
      </c>
      <c r="B16" s="19">
        <v>6.9000000000000006E-2</v>
      </c>
      <c r="C16" s="19">
        <v>0.12900000000000003</v>
      </c>
      <c r="D16" s="19">
        <v>0.316</v>
      </c>
      <c r="E16" s="19">
        <v>0.30100000000000005</v>
      </c>
      <c r="F16" s="19">
        <v>0.12099999999999998</v>
      </c>
      <c r="G16" s="19">
        <v>6.5000000000000002E-2</v>
      </c>
    </row>
    <row r="17" spans="1:7" x14ac:dyDescent="0.25">
      <c r="A17" s="56">
        <v>2010</v>
      </c>
      <c r="B17" s="19">
        <v>7.400000000000001E-2</v>
      </c>
      <c r="C17" s="19">
        <v>0.128</v>
      </c>
      <c r="D17" s="19">
        <v>0.31899999999999995</v>
      </c>
      <c r="E17" s="19">
        <v>0.29600000000000004</v>
      </c>
      <c r="F17" s="19">
        <v>0.11800000000000001</v>
      </c>
      <c r="G17" s="19">
        <v>6.5000000000000002E-2</v>
      </c>
    </row>
    <row r="18" spans="1:7" x14ac:dyDescent="0.25">
      <c r="A18" s="56">
        <v>2009</v>
      </c>
      <c r="B18" s="19">
        <v>6.5000000000000002E-2</v>
      </c>
      <c r="C18" s="19">
        <v>0.11799999999999999</v>
      </c>
      <c r="D18" s="19">
        <v>0.308</v>
      </c>
      <c r="E18" s="19">
        <v>0.30399999999999999</v>
      </c>
      <c r="F18" s="19">
        <v>0.13500000000000001</v>
      </c>
      <c r="G18" s="19">
        <v>6.9999999999999993E-2</v>
      </c>
    </row>
    <row r="19" spans="1:7" x14ac:dyDescent="0.25">
      <c r="A19" s="56">
        <v>2008</v>
      </c>
      <c r="B19" s="19">
        <v>6.5999999999999989E-2</v>
      </c>
      <c r="C19" s="19">
        <v>0.11800000000000002</v>
      </c>
      <c r="D19" s="19">
        <v>0.309</v>
      </c>
      <c r="E19" s="19">
        <v>0.30399999999999999</v>
      </c>
      <c r="F19" s="19">
        <v>0.13400000000000001</v>
      </c>
      <c r="G19" s="19">
        <v>6.9999999999999993E-2</v>
      </c>
    </row>
    <row r="20" spans="1:7" x14ac:dyDescent="0.25">
      <c r="A20" s="56">
        <v>2007</v>
      </c>
      <c r="B20" s="19">
        <v>6.6000000000000003E-2</v>
      </c>
      <c r="C20" s="19">
        <v>0.11800000000000001</v>
      </c>
      <c r="D20" s="19">
        <v>0.31</v>
      </c>
      <c r="E20" s="19">
        <v>0.30399999999999999</v>
      </c>
      <c r="F20" s="19">
        <v>0.13300000000000001</v>
      </c>
      <c r="G20" s="19">
        <v>6.8999999999999992E-2</v>
      </c>
    </row>
    <row r="21" spans="1:7" x14ac:dyDescent="0.25">
      <c r="A21" s="56">
        <v>2006</v>
      </c>
      <c r="B21" s="19">
        <v>6.6000000000000003E-2</v>
      </c>
      <c r="C21" s="19">
        <v>0.11899999999999999</v>
      </c>
      <c r="D21" s="19">
        <v>0.311</v>
      </c>
      <c r="E21" s="19">
        <v>0.30499999999999999</v>
      </c>
      <c r="F21" s="19">
        <v>0.13100000000000001</v>
      </c>
      <c r="G21" s="19">
        <v>6.7999999999999991E-2</v>
      </c>
    </row>
    <row r="22" spans="1:7" x14ac:dyDescent="0.25">
      <c r="A22" s="56">
        <v>2005</v>
      </c>
      <c r="B22" s="19">
        <v>6.699999999999999E-2</v>
      </c>
      <c r="C22" s="19">
        <v>0.12</v>
      </c>
      <c r="D22" s="19">
        <v>0.312</v>
      </c>
      <c r="E22" s="19">
        <v>0.30299999999999999</v>
      </c>
      <c r="F22" s="19">
        <v>0.13</v>
      </c>
      <c r="G22" s="19">
        <v>6.8000000000000005E-2</v>
      </c>
    </row>
    <row r="23" spans="1:7" x14ac:dyDescent="0.25">
      <c r="A23" s="56">
        <v>2004</v>
      </c>
      <c r="B23" s="19">
        <v>6.8000000000000005E-2</v>
      </c>
      <c r="C23" s="19">
        <v>0.12</v>
      </c>
      <c r="D23" s="19">
        <v>0.313</v>
      </c>
      <c r="E23" s="19">
        <v>0.30299999999999999</v>
      </c>
      <c r="F23" s="19">
        <v>0.13</v>
      </c>
      <c r="G23" s="19">
        <v>6.7000000000000004E-2</v>
      </c>
    </row>
    <row r="24" spans="1:7" x14ac:dyDescent="0.25">
      <c r="A24" s="56">
        <v>2003</v>
      </c>
      <c r="B24" s="19">
        <v>6.7999999999999991E-2</v>
      </c>
      <c r="C24" s="19">
        <v>0.12099999999999998</v>
      </c>
      <c r="D24" s="19">
        <v>0.315</v>
      </c>
      <c r="E24" s="19">
        <v>0.30199999999999999</v>
      </c>
      <c r="F24" s="19">
        <v>0.127</v>
      </c>
      <c r="G24" s="19">
        <v>6.5999999999999989E-2</v>
      </c>
    </row>
    <row r="25" spans="1:7" x14ac:dyDescent="0.25">
      <c r="A25" s="56">
        <v>2002</v>
      </c>
      <c r="B25" s="19">
        <v>6.7999999999999991E-2</v>
      </c>
      <c r="C25" s="19">
        <v>0.12000000000000001</v>
      </c>
      <c r="D25" s="19">
        <v>0.315</v>
      </c>
      <c r="E25" s="19">
        <v>0.30299999999999999</v>
      </c>
      <c r="F25" s="19">
        <v>0.127</v>
      </c>
      <c r="G25" s="19">
        <v>6.7000000000000018E-2</v>
      </c>
    </row>
    <row r="26" spans="1:7" x14ac:dyDescent="0.25">
      <c r="A26" s="56">
        <v>2001</v>
      </c>
      <c r="B26" s="19">
        <v>6.8999999999999992E-2</v>
      </c>
      <c r="C26" s="19">
        <v>0.121</v>
      </c>
      <c r="D26" s="19">
        <v>0.315</v>
      </c>
      <c r="E26" s="19">
        <v>0.30300000000000005</v>
      </c>
      <c r="F26" s="19">
        <v>0.127</v>
      </c>
      <c r="G26" s="19">
        <v>6.7000000000000004E-2</v>
      </c>
    </row>
    <row r="27" spans="1:7" x14ac:dyDescent="0.25">
      <c r="A27" s="56">
        <v>2000</v>
      </c>
      <c r="B27" s="19">
        <v>6.9000000000000006E-2</v>
      </c>
      <c r="C27" s="19">
        <v>0.12100000000000001</v>
      </c>
      <c r="D27" s="19">
        <v>0.316</v>
      </c>
      <c r="E27" s="19">
        <v>0.30299999999999999</v>
      </c>
      <c r="F27" s="19">
        <v>0.124</v>
      </c>
      <c r="G27" s="19">
        <v>6.5999999999999989E-2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</vt:i4>
      </vt:variant>
    </vt:vector>
  </HeadingPairs>
  <TitlesOfParts>
    <vt:vector size="25" baseType="lpstr">
      <vt:lpstr>Bevölkerung</vt:lpstr>
      <vt:lpstr>Altersstruktur</vt:lpstr>
      <vt:lpstr>Haushaltsgrössen</vt:lpstr>
      <vt:lpstr>Haushaltstyp</vt:lpstr>
      <vt:lpstr>Städtische Bevölkerungsprognose</vt:lpstr>
      <vt:lpstr>Wanderungen</vt:lpstr>
      <vt:lpstr>Umzüge</vt:lpstr>
      <vt:lpstr>Wohnungsbestand</vt:lpstr>
      <vt:lpstr>Wohnungsgrössen</vt:lpstr>
      <vt:lpstr>Städtische Wohnungen</vt:lpstr>
      <vt:lpstr>Wohnungen Bauperiode</vt:lpstr>
      <vt:lpstr>Wohnungen Gebäudetyp</vt:lpstr>
      <vt:lpstr>Leerwohnungen</vt:lpstr>
      <vt:lpstr>Bestandsmieten</vt:lpstr>
      <vt:lpstr>Angebotsmieten</vt:lpstr>
      <vt:lpstr>Wohnungsneubau Preissegmente</vt:lpstr>
      <vt:lpstr>Angebotspreise</vt:lpstr>
      <vt:lpstr>Verkäufe</vt:lpstr>
      <vt:lpstr>Verkauf unbebautes Land</vt:lpstr>
      <vt:lpstr>Wohnen im Alter</vt:lpstr>
      <vt:lpstr>Exkurs GAIWO</vt:lpstr>
      <vt:lpstr>Wohnen mit Service</vt:lpstr>
      <vt:lpstr>Studentisches Wohnen</vt:lpstr>
      <vt:lpstr>'Wohnungen Bauperiode'!Druckbereich</vt:lpstr>
      <vt:lpstr>Altersstruktur!Print_Area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2021-12-21T12:12:12Z</dcterms:modified>
</cp:coreProperties>
</file>